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120" yWindow="0" windowWidth="12120" windowHeight="9120" tabRatio="1000"/>
  </bookViews>
  <sheets>
    <sheet name="Frequencies" sheetId="3" r:id="rId1"/>
    <sheet name="tree diagram (1)" sheetId="4" r:id="rId2"/>
    <sheet name="Relative frequencies" sheetId="2" r:id="rId3"/>
    <sheet name="Two colour replacement" sheetId="5" r:id="rId4"/>
    <sheet name="tree diagram (2)" sheetId="7" r:id="rId5"/>
    <sheet name="Two colours same time" sheetId="6" r:id="rId6"/>
    <sheet name="tree diagram (3)" sheetId="8" r:id="rId7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  <c r="A2" i="6"/>
  <c r="B2" i="6"/>
  <c r="C2" i="5"/>
  <c r="D2" i="5"/>
  <c r="B3" i="3"/>
  <c r="E3" i="3"/>
  <c r="F3" i="3"/>
  <c r="G3" i="3"/>
  <c r="H3" i="3"/>
  <c r="I3" i="3"/>
  <c r="B3" i="2"/>
  <c r="E3" i="2"/>
  <c r="F3" i="2"/>
  <c r="G3" i="2"/>
  <c r="H3" i="2"/>
  <c r="I3" i="2"/>
  <c r="E4" i="2"/>
  <c r="F4" i="2"/>
  <c r="G4" i="2"/>
  <c r="H4" i="2"/>
  <c r="I4" i="2"/>
  <c r="E5" i="2"/>
  <c r="F5" i="2"/>
  <c r="G5" i="2"/>
  <c r="H5" i="2"/>
  <c r="I5" i="2"/>
  <c r="E6" i="2"/>
  <c r="F6" i="2"/>
  <c r="G6" i="2"/>
  <c r="H6" i="2"/>
  <c r="I6" i="2"/>
  <c r="D3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D3" i="6"/>
  <c r="G3" i="6"/>
  <c r="G4" i="6"/>
  <c r="G5" i="6"/>
  <c r="G6" i="6"/>
  <c r="G7" i="6"/>
  <c r="G8" i="6"/>
</calcChain>
</file>

<file path=xl/sharedStrings.xml><?xml version="1.0" encoding="utf-8"?>
<sst xmlns="http://schemas.openxmlformats.org/spreadsheetml/2006/main" count="102" uniqueCount="38">
  <si>
    <t>colour</t>
  </si>
  <si>
    <t>R</t>
  </si>
  <si>
    <t>Y</t>
  </si>
  <si>
    <t>B</t>
  </si>
  <si>
    <t>G</t>
  </si>
  <si>
    <t>Frequency</t>
  </si>
  <si>
    <t>Relative frequency</t>
  </si>
  <si>
    <t>total</t>
  </si>
  <si>
    <t>Decimals</t>
  </si>
  <si>
    <t>Percentages</t>
  </si>
  <si>
    <t>To start, type GO in B1. To start again, delete the GO.</t>
  </si>
  <si>
    <t>Random number</t>
  </si>
  <si>
    <t>Run using F9 many times so the number above has many hundreds.</t>
  </si>
  <si>
    <t>Trials</t>
  </si>
  <si>
    <t>Random numbers</t>
  </si>
  <si>
    <t>RR</t>
  </si>
  <si>
    <t>RY</t>
  </si>
  <si>
    <t>RG</t>
  </si>
  <si>
    <t>RB</t>
  </si>
  <si>
    <t>YR</t>
  </si>
  <si>
    <t>YY</t>
  </si>
  <si>
    <t>YB</t>
  </si>
  <si>
    <t>YG</t>
  </si>
  <si>
    <t>BR</t>
  </si>
  <si>
    <t>BY</t>
  </si>
  <si>
    <t>BB</t>
  </si>
  <si>
    <t>BG</t>
  </si>
  <si>
    <t>GR</t>
  </si>
  <si>
    <t>GY</t>
  </si>
  <si>
    <t>GB</t>
  </si>
  <si>
    <t>GG</t>
  </si>
  <si>
    <t>If they are taken together, the order doesn't matter.</t>
  </si>
  <si>
    <t>These are impossible.</t>
  </si>
  <si>
    <t>These are left.</t>
  </si>
  <si>
    <t>Use F9 to create frequencies. Total</t>
  </si>
  <si>
    <t>To start, type GO in B1 (left). To start again, delete the GO.</t>
  </si>
  <si>
    <t>GO</t>
  </si>
  <si>
    <t>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</si>
</sst>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>
    <font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sz val="12"/>
      <color theme="1"/>
      <name val="Arial"/>
    </font>
    <font>
      <sz val="18"/>
      <color theme="1"/>
      <name val="Arial"/>
    </font>
    <font>
      <sz val="36"/>
      <color theme="1"/>
      <name val="Arial"/>
    </font>
    <font>
      <sz val="36"/>
      <name val="Arial"/>
    </font>
    <font>
      <b/>
      <sz val="18"/>
      <color theme="1"/>
      <name val="Arial"/>
    </font>
    <font>
      <b/>
      <sz val="36"/>
      <color theme="1"/>
      <name val="Arial"/>
    </font>
    <font>
      <b/>
      <sz val="24"/>
      <color theme="1"/>
      <name val="Arial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20"/>
      <color theme="1"/>
      <name val="Arial"/>
    </font>
    <font>
      <sz val="14"/>
      <color theme="1"/>
      <name val="Arial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24"/>
      <color theme="1"/>
      <name val="Calibri"/>
      <scheme val="minor"/>
    </font>
    <font>
      <sz val="18"/>
      <color theme="0"/>
      <name val="Arial"/>
    </font>
    <font>
      <b/>
      <sz val="18"/>
      <color theme="0"/>
      <name val="Arial"/>
    </font>
    <font>
      <sz val="18"/>
      <color theme="0"/>
      <name val="Calibri"/>
      <scheme val="minor"/>
    </font>
    <font>
      <b/>
      <sz val="12"/>
      <color theme="1"/>
      <name val="Arial"/>
    </font>
    <font>
      <b/>
      <sz val="24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3" fillId="6" borderId="0" xfId="0" applyFont="1" applyFill="1"/>
    <xf numFmtId="164" fontId="6" fillId="6" borderId="1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11" fillId="6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5" borderId="0" xfId="0" applyFill="1"/>
    <xf numFmtId="0" fontId="0" fillId="7" borderId="0" xfId="0" applyFill="1"/>
    <xf numFmtId="0" fontId="0" fillId="4" borderId="1" xfId="0" applyFill="1" applyBorder="1"/>
    <xf numFmtId="0" fontId="0" fillId="6" borderId="1" xfId="0" applyFill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0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 applyAlignment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4" fillId="0" borderId="0" xfId="0" applyFont="1"/>
    <xf numFmtId="0" fontId="0" fillId="3" borderId="1" xfId="0" applyFill="1" applyBorder="1"/>
    <xf numFmtId="0" fontId="0" fillId="5" borderId="1" xfId="0" applyFill="1" applyBorder="1"/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0" fontId="20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24"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3366FF"/>
          <bgColor rgb="FF3366FF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3366FF"/>
          <bgColor rgb="FF3366FF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3366FF"/>
          <bgColor rgb="FF3366FF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3366FF"/>
          <bgColor rgb="FF3366FF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3366FF"/>
          <bgColor rgb="FF3366FF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3366FF"/>
          <bgColor rgb="FF3366FF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</dxfs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</c:spPr>
          </c:dPt>
          <c:cat>
            <c:strRef>
              <c:f>Frequencies!$E$2:$H$2</c:f>
              <c:strCache>
                <c:ptCount val="4"/>
                <c:pt idx="0">
                  <c:v>R</c:v>
                </c:pt>
                <c:pt idx="1">
                  <c:v>Y</c:v>
                </c:pt>
                <c:pt idx="2">
                  <c:v>B</c:v>
                </c:pt>
                <c:pt idx="3">
                  <c:v>G</c:v>
                </c:pt>
              </c:strCache>
            </c:strRef>
          </c:cat>
          <c:val>
            <c:numRef>
              <c:f>Frequencies!$E$3:$H$3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93088"/>
        <c:axId val="85603072"/>
      </c:barChart>
      <c:catAx>
        <c:axId val="8559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5603072"/>
        <c:crosses val="autoZero"/>
        <c:auto val="1"/>
        <c:lblAlgn val="ctr"/>
        <c:lblOffset val="100"/>
        <c:noMultiLvlLbl val="0"/>
      </c:catAx>
      <c:valAx>
        <c:axId val="85603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93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3366FF"/>
              </a:solidFill>
            </c:spPr>
          </c:dPt>
          <c:dPt>
            <c:idx val="3"/>
            <c:bubble3D val="0"/>
            <c:spPr>
              <a:solidFill>
                <a:srgbClr val="00FF00"/>
              </a:solidFill>
            </c:spPr>
          </c:dPt>
          <c:dLbls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Frequencies!$E$2:$H$2</c:f>
              <c:strCache>
                <c:ptCount val="4"/>
                <c:pt idx="0">
                  <c:v>R</c:v>
                </c:pt>
                <c:pt idx="1">
                  <c:v>Y</c:v>
                </c:pt>
                <c:pt idx="2">
                  <c:v>B</c:v>
                </c:pt>
                <c:pt idx="3">
                  <c:v>G</c:v>
                </c:pt>
              </c:strCache>
            </c:strRef>
          </c:cat>
          <c:val>
            <c:numRef>
              <c:f>Frequencies!$E$3:$H$3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</c:spPr>
          </c:dPt>
          <c:cat>
            <c:strRef>
              <c:f>'Relative frequencies'!$E$2:$H$2</c:f>
              <c:strCache>
                <c:ptCount val="4"/>
                <c:pt idx="0">
                  <c:v>R</c:v>
                </c:pt>
                <c:pt idx="1">
                  <c:v>Y</c:v>
                </c:pt>
                <c:pt idx="2">
                  <c:v>B</c:v>
                </c:pt>
                <c:pt idx="3">
                  <c:v>G</c:v>
                </c:pt>
              </c:strCache>
            </c:strRef>
          </c:cat>
          <c:val>
            <c:numRef>
              <c:f>'Relative frequencies'!$E$5:$H$5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3184"/>
        <c:axId val="94819072"/>
      </c:barChart>
      <c:catAx>
        <c:axId val="9481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4819072"/>
        <c:crosses val="autoZero"/>
        <c:auto val="1"/>
        <c:lblAlgn val="ctr"/>
        <c:lblOffset val="100"/>
        <c:noMultiLvlLbl val="0"/>
      </c:catAx>
      <c:valAx>
        <c:axId val="9481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13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3366FF"/>
              </a:solidFill>
            </c:spPr>
          </c:dPt>
          <c:dPt>
            <c:idx val="3"/>
            <c:bubble3D val="0"/>
            <c:spPr>
              <a:solidFill>
                <a:srgbClr val="00FF00"/>
              </a:solidFill>
            </c:spPr>
          </c:dPt>
          <c:dLbls>
            <c:dLbl>
              <c:idx val="0"/>
              <c:layout>
                <c:manualLayout>
                  <c:x val="1.1960906202514202E-2"/>
                  <c:y val="-8.90966754155730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353432794584908E-2"/>
                  <c:y val="-7.30012394284048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4840102224064103E-2"/>
                  <c:y val="-1.64771070282873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379886724685704E-2"/>
                  <c:y val="6.3891805191017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'Relative frequencies'!$E$2:$H$2</c:f>
              <c:strCache>
                <c:ptCount val="4"/>
                <c:pt idx="0">
                  <c:v>R</c:v>
                </c:pt>
                <c:pt idx="1">
                  <c:v>Y</c:v>
                </c:pt>
                <c:pt idx="2">
                  <c:v>B</c:v>
                </c:pt>
                <c:pt idx="3">
                  <c:v>G</c:v>
                </c:pt>
              </c:strCache>
            </c:strRef>
          </c:cat>
          <c:val>
            <c:numRef>
              <c:f>'Relative frequencies'!$E$3:$H$3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FF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FFFF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FF00"/>
              </a:solidFill>
              <a:ln>
                <a:solidFill>
                  <a:srgbClr val="FFFF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3366FF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3366FF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FF00"/>
              </a:solidFill>
              <a:ln>
                <a:solidFill>
                  <a:srgbClr val="3366FF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FF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FF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00FF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00FF00"/>
              </a:solidFill>
            </c:spPr>
          </c:dPt>
          <c:cat>
            <c:strRef>
              <c:f>'Two colour replacement'!$J$3:$J$18</c:f>
              <c:strCache>
                <c:ptCount val="16"/>
                <c:pt idx="0">
                  <c:v>RR</c:v>
                </c:pt>
                <c:pt idx="1">
                  <c:v>RY</c:v>
                </c:pt>
                <c:pt idx="2">
                  <c:v>RB</c:v>
                </c:pt>
                <c:pt idx="3">
                  <c:v>RG</c:v>
                </c:pt>
                <c:pt idx="4">
                  <c:v>YR</c:v>
                </c:pt>
                <c:pt idx="5">
                  <c:v>YY</c:v>
                </c:pt>
                <c:pt idx="6">
                  <c:v>YB</c:v>
                </c:pt>
                <c:pt idx="7">
                  <c:v>YG</c:v>
                </c:pt>
                <c:pt idx="8">
                  <c:v>BR</c:v>
                </c:pt>
                <c:pt idx="9">
                  <c:v>BY</c:v>
                </c:pt>
                <c:pt idx="10">
                  <c:v>BB</c:v>
                </c:pt>
                <c:pt idx="11">
                  <c:v>BG</c:v>
                </c:pt>
                <c:pt idx="12">
                  <c:v>GR</c:v>
                </c:pt>
                <c:pt idx="13">
                  <c:v>GY</c:v>
                </c:pt>
                <c:pt idx="14">
                  <c:v>GB</c:v>
                </c:pt>
                <c:pt idx="15">
                  <c:v>GG</c:v>
                </c:pt>
              </c:strCache>
            </c:strRef>
          </c:cat>
          <c:val>
            <c:numRef>
              <c:f>'Two colour replacement'!$I$3:$I$18</c:f>
              <c:numCache>
                <c:formatCode>General</c:formatCode>
                <c:ptCount val="16"/>
                <c:pt idx="0">
                  <c:v>16</c:v>
                </c:pt>
                <c:pt idx="1">
                  <c:v>21</c:v>
                </c:pt>
                <c:pt idx="2">
                  <c:v>18</c:v>
                </c:pt>
                <c:pt idx="3">
                  <c:v>26</c:v>
                </c:pt>
                <c:pt idx="4">
                  <c:v>15</c:v>
                </c:pt>
                <c:pt idx="5">
                  <c:v>17</c:v>
                </c:pt>
                <c:pt idx="6">
                  <c:v>20</c:v>
                </c:pt>
                <c:pt idx="7">
                  <c:v>28</c:v>
                </c:pt>
                <c:pt idx="8">
                  <c:v>22</c:v>
                </c:pt>
                <c:pt idx="9">
                  <c:v>23</c:v>
                </c:pt>
                <c:pt idx="10">
                  <c:v>21</c:v>
                </c:pt>
                <c:pt idx="11">
                  <c:v>25</c:v>
                </c:pt>
                <c:pt idx="12">
                  <c:v>20</c:v>
                </c:pt>
                <c:pt idx="13">
                  <c:v>16</c:v>
                </c:pt>
                <c:pt idx="14">
                  <c:v>15</c:v>
                </c:pt>
                <c:pt idx="15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24160"/>
        <c:axId val="94925952"/>
      </c:barChart>
      <c:catAx>
        <c:axId val="9492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925952"/>
        <c:crosses val="autoZero"/>
        <c:auto val="1"/>
        <c:lblAlgn val="ctr"/>
        <c:lblOffset val="100"/>
        <c:noMultiLvlLbl val="0"/>
      </c:catAx>
      <c:valAx>
        <c:axId val="9492595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94924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FF00"/>
              </a:solidFill>
            </c:spPr>
          </c:dPt>
          <c:cat>
            <c:strRef>
              <c:f>'Two colours same time'!$J$3:$J$8</c:f>
              <c:strCache>
                <c:ptCount val="6"/>
                <c:pt idx="0">
                  <c:v>RY</c:v>
                </c:pt>
                <c:pt idx="1">
                  <c:v>RB</c:v>
                </c:pt>
                <c:pt idx="2">
                  <c:v>RG</c:v>
                </c:pt>
                <c:pt idx="3">
                  <c:v>YB</c:v>
                </c:pt>
                <c:pt idx="4">
                  <c:v>YG</c:v>
                </c:pt>
                <c:pt idx="5">
                  <c:v>BG</c:v>
                </c:pt>
              </c:strCache>
            </c:strRef>
          </c:cat>
          <c:val>
            <c:numRef>
              <c:f>'Two colours same time'!$G$3:$G$8</c:f>
              <c:numCache>
                <c:formatCode>General</c:formatCode>
                <c:ptCount val="6"/>
                <c:pt idx="0">
                  <c:v>59</c:v>
                </c:pt>
                <c:pt idx="1">
                  <c:v>58</c:v>
                </c:pt>
                <c:pt idx="2">
                  <c:v>28</c:v>
                </c:pt>
                <c:pt idx="3">
                  <c:v>56</c:v>
                </c:pt>
                <c:pt idx="4">
                  <c:v>82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3984"/>
        <c:axId val="95035776"/>
      </c:barChart>
      <c:catAx>
        <c:axId val="95033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5035776"/>
        <c:crosses val="autoZero"/>
        <c:auto val="1"/>
        <c:lblAlgn val="ctr"/>
        <c:lblOffset val="100"/>
        <c:noMultiLvlLbl val="0"/>
      </c:catAx>
      <c:valAx>
        <c:axId val="95035776"/>
        <c:scaling>
          <c:orientation val="minMax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95033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95250</xdr:rowOff>
    </xdr:from>
    <xdr:to>
      <xdr:col>13</xdr:col>
      <xdr:colOff>368300</xdr:colOff>
      <xdr:row>7</xdr:row>
      <xdr:rowOff>381000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3</xdr:row>
      <xdr:rowOff>19050</xdr:rowOff>
    </xdr:from>
    <xdr:to>
      <xdr:col>8</xdr:col>
      <xdr:colOff>444500</xdr:colOff>
      <xdr:row>7</xdr:row>
      <xdr:rowOff>326524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4</xdr:row>
      <xdr:rowOff>165100</xdr:rowOff>
    </xdr:from>
    <xdr:to>
      <xdr:col>4</xdr:col>
      <xdr:colOff>6894</xdr:colOff>
      <xdr:row>28</xdr:row>
      <xdr:rowOff>165100</xdr:rowOff>
    </xdr:to>
    <xdr:grpSp>
      <xdr:nvGrpSpPr>
        <xdr:cNvPr id="43" name="Group 42"/>
        <xdr:cNvGrpSpPr/>
      </xdr:nvGrpSpPr>
      <xdr:grpSpPr>
        <a:xfrm>
          <a:off x="1314450" y="1244600"/>
          <a:ext cx="1295944" cy="6477000"/>
          <a:chOff x="1308100" y="1231900"/>
          <a:chExt cx="1289594" cy="6400800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1308100" y="1231900"/>
            <a:ext cx="1271089" cy="3111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Straight Arrow Connector 30"/>
          <xdr:cNvCxnSpPr/>
        </xdr:nvCxnSpPr>
        <xdr:spPr>
          <a:xfrm flipV="1">
            <a:off x="1308100" y="3314700"/>
            <a:ext cx="1289594" cy="1066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3" name="Straight Arrow Connector 32"/>
          <xdr:cNvCxnSpPr/>
        </xdr:nvCxnSpPr>
        <xdr:spPr>
          <a:xfrm>
            <a:off x="1320800" y="4381500"/>
            <a:ext cx="1258389" cy="1079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Arrow Connector 34"/>
          <xdr:cNvCxnSpPr/>
        </xdr:nvCxnSpPr>
        <xdr:spPr>
          <a:xfrm>
            <a:off x="1320800" y="4394200"/>
            <a:ext cx="1270000" cy="3238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95250</xdr:rowOff>
    </xdr:from>
    <xdr:to>
      <xdr:col>13</xdr:col>
      <xdr:colOff>368300</xdr:colOff>
      <xdr:row>7</xdr:row>
      <xdr:rowOff>381000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381000</xdr:colOff>
      <xdr:row>0</xdr:row>
      <xdr:rowOff>107950</xdr:rowOff>
    </xdr:from>
    <xdr:to>
      <xdr:col>16</xdr:col>
      <xdr:colOff>787400</xdr:colOff>
      <xdr:row>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1</xdr:row>
      <xdr:rowOff>330200</xdr:rowOff>
    </xdr:from>
    <xdr:to>
      <xdr:col>20</xdr:col>
      <xdr:colOff>642937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1</xdr:row>
      <xdr:rowOff>114300</xdr:rowOff>
    </xdr:from>
    <xdr:to>
      <xdr:col>7</xdr:col>
      <xdr:colOff>38100</xdr:colOff>
      <xdr:row>31</xdr:row>
      <xdr:rowOff>152400</xdr:rowOff>
    </xdr:to>
    <xdr:grpSp>
      <xdr:nvGrpSpPr>
        <xdr:cNvPr id="2" name="Group 1"/>
        <xdr:cNvGrpSpPr/>
      </xdr:nvGrpSpPr>
      <xdr:grpSpPr>
        <a:xfrm>
          <a:off x="3213100" y="381000"/>
          <a:ext cx="1358900" cy="8039100"/>
          <a:chOff x="2197100" y="381000"/>
          <a:chExt cx="952500" cy="8039100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2209800" y="2514600"/>
            <a:ext cx="901700" cy="825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flipV="1">
            <a:off x="2260600" y="4686300"/>
            <a:ext cx="838200" cy="7747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Arrow Connector 4"/>
          <xdr:cNvCxnSpPr/>
        </xdr:nvCxnSpPr>
        <xdr:spPr>
          <a:xfrm flipV="1">
            <a:off x="2235200" y="6781800"/>
            <a:ext cx="850900" cy="812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V="1">
            <a:off x="2247900" y="381000"/>
            <a:ext cx="901700" cy="825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V="1">
            <a:off x="2247900" y="914400"/>
            <a:ext cx="876300" cy="304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Arrow Connector 7"/>
          <xdr:cNvCxnSpPr/>
        </xdr:nvCxnSpPr>
        <xdr:spPr>
          <a:xfrm flipV="1">
            <a:off x="2209800" y="3035300"/>
            <a:ext cx="876300" cy="304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Arrow Connector 8"/>
          <xdr:cNvCxnSpPr/>
        </xdr:nvCxnSpPr>
        <xdr:spPr>
          <a:xfrm flipV="1">
            <a:off x="2222500" y="5181600"/>
            <a:ext cx="876300" cy="304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 flipV="1">
            <a:off x="2197100" y="7315200"/>
            <a:ext cx="876300" cy="304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/>
        </xdr:nvCxnSpPr>
        <xdr:spPr>
          <a:xfrm>
            <a:off x="2273300" y="1206500"/>
            <a:ext cx="876300" cy="2667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Arrow Connector 11"/>
          <xdr:cNvCxnSpPr/>
        </xdr:nvCxnSpPr>
        <xdr:spPr>
          <a:xfrm>
            <a:off x="2222500" y="3340100"/>
            <a:ext cx="876300" cy="2667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Arrow Connector 12"/>
          <xdr:cNvCxnSpPr/>
        </xdr:nvCxnSpPr>
        <xdr:spPr>
          <a:xfrm>
            <a:off x="2222500" y="5473700"/>
            <a:ext cx="876300" cy="2667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Arrow Connector 13"/>
          <xdr:cNvCxnSpPr/>
        </xdr:nvCxnSpPr>
        <xdr:spPr>
          <a:xfrm>
            <a:off x="2235200" y="7620000"/>
            <a:ext cx="876300" cy="2667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Arrow Connector 14"/>
          <xdr:cNvCxnSpPr/>
        </xdr:nvCxnSpPr>
        <xdr:spPr>
          <a:xfrm>
            <a:off x="2222500" y="1219200"/>
            <a:ext cx="889000" cy="8001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Arrow Connector 15"/>
          <xdr:cNvCxnSpPr/>
        </xdr:nvCxnSpPr>
        <xdr:spPr>
          <a:xfrm>
            <a:off x="2222500" y="3314700"/>
            <a:ext cx="889000" cy="8001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Arrow Connector 16"/>
          <xdr:cNvCxnSpPr/>
        </xdr:nvCxnSpPr>
        <xdr:spPr>
          <a:xfrm>
            <a:off x="2235200" y="5461000"/>
            <a:ext cx="889000" cy="8001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Straight Arrow Connector 17"/>
          <xdr:cNvCxnSpPr/>
        </xdr:nvCxnSpPr>
        <xdr:spPr>
          <a:xfrm>
            <a:off x="2222500" y="7620000"/>
            <a:ext cx="889000" cy="8001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12700</xdr:colOff>
      <xdr:row>4</xdr:row>
      <xdr:rowOff>165100</xdr:rowOff>
    </xdr:from>
    <xdr:to>
      <xdr:col>4</xdr:col>
      <xdr:colOff>6894</xdr:colOff>
      <xdr:row>28</xdr:row>
      <xdr:rowOff>165100</xdr:rowOff>
    </xdr:to>
    <xdr:grpSp>
      <xdr:nvGrpSpPr>
        <xdr:cNvPr id="19" name="Group 18"/>
        <xdr:cNvGrpSpPr/>
      </xdr:nvGrpSpPr>
      <xdr:grpSpPr>
        <a:xfrm>
          <a:off x="1308100" y="1231900"/>
          <a:ext cx="1289594" cy="6400800"/>
          <a:chOff x="1308100" y="1231900"/>
          <a:chExt cx="1289594" cy="6400800"/>
        </a:xfrm>
      </xdr:grpSpPr>
      <xdr:cxnSp macro="">
        <xdr:nvCxnSpPr>
          <xdr:cNvPr id="20" name="Straight Arrow Connector 19"/>
          <xdr:cNvCxnSpPr/>
        </xdr:nvCxnSpPr>
        <xdr:spPr>
          <a:xfrm flipV="1">
            <a:off x="1308100" y="1231900"/>
            <a:ext cx="1271089" cy="3111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Arrow Connector 20"/>
          <xdr:cNvCxnSpPr/>
        </xdr:nvCxnSpPr>
        <xdr:spPr>
          <a:xfrm flipV="1">
            <a:off x="1308100" y="3314700"/>
            <a:ext cx="1289594" cy="1066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Arrow Connector 21"/>
          <xdr:cNvCxnSpPr/>
        </xdr:nvCxnSpPr>
        <xdr:spPr>
          <a:xfrm>
            <a:off x="1320800" y="4381500"/>
            <a:ext cx="1258389" cy="1079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Straight Arrow Connector 22"/>
          <xdr:cNvCxnSpPr/>
        </xdr:nvCxnSpPr>
        <xdr:spPr>
          <a:xfrm>
            <a:off x="1320800" y="4394200"/>
            <a:ext cx="1270000" cy="3238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1</xdr:row>
      <xdr:rowOff>273050</xdr:rowOff>
    </xdr:from>
    <xdr:to>
      <xdr:col>12</xdr:col>
      <xdr:colOff>215900</xdr:colOff>
      <xdr:row>8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640419</xdr:colOff>
      <xdr:row>9</xdr:row>
      <xdr:rowOff>114300</xdr:rowOff>
    </xdr:from>
    <xdr:to>
      <xdr:col>6</xdr:col>
      <xdr:colOff>631444</xdr:colOff>
      <xdr:row>12</xdr:row>
      <xdr:rowOff>139700</xdr:rowOff>
    </xdr:to>
    <xdr:cxnSp macro="">
      <xdr:nvCxnSpPr>
        <xdr:cNvPr id="3" name="Straight Arrow Connector 2"/>
        <xdr:cNvCxnSpPr/>
      </xdr:nvCxnSpPr>
      <xdr:spPr>
        <a:xfrm flipV="1">
          <a:off x="3231219" y="2514600"/>
          <a:ext cx="1286425" cy="8255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65193</xdr:colOff>
      <xdr:row>17</xdr:row>
      <xdr:rowOff>152400</xdr:rowOff>
    </xdr:from>
    <xdr:to>
      <xdr:col>6</xdr:col>
      <xdr:colOff>613325</xdr:colOff>
      <xdr:row>20</xdr:row>
      <xdr:rowOff>127000</xdr:rowOff>
    </xdr:to>
    <xdr:cxnSp macro="">
      <xdr:nvCxnSpPr>
        <xdr:cNvPr id="4" name="Straight Arrow Connector 3"/>
        <xdr:cNvCxnSpPr/>
      </xdr:nvCxnSpPr>
      <xdr:spPr>
        <a:xfrm flipV="1">
          <a:off x="3303693" y="4686300"/>
          <a:ext cx="1195832" cy="7747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</xdr:colOff>
      <xdr:row>25</xdr:row>
      <xdr:rowOff>114300</xdr:rowOff>
    </xdr:from>
    <xdr:to>
      <xdr:col>6</xdr:col>
      <xdr:colOff>595207</xdr:colOff>
      <xdr:row>28</xdr:row>
      <xdr:rowOff>127000</xdr:rowOff>
    </xdr:to>
    <xdr:cxnSp macro="">
      <xdr:nvCxnSpPr>
        <xdr:cNvPr id="5" name="Straight Arrow Connector 4"/>
        <xdr:cNvCxnSpPr/>
      </xdr:nvCxnSpPr>
      <xdr:spPr>
        <a:xfrm flipV="1">
          <a:off x="3267456" y="6781800"/>
          <a:ext cx="1213951" cy="8128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47075</xdr:colOff>
      <xdr:row>3</xdr:row>
      <xdr:rowOff>114300</xdr:rowOff>
    </xdr:from>
    <xdr:to>
      <xdr:col>7</xdr:col>
      <xdr:colOff>1863</xdr:colOff>
      <xdr:row>4</xdr:row>
      <xdr:rowOff>152400</xdr:rowOff>
    </xdr:to>
    <xdr:cxnSp macro="">
      <xdr:nvCxnSpPr>
        <xdr:cNvPr id="7" name="Straight Arrow Connector 6"/>
        <xdr:cNvCxnSpPr/>
      </xdr:nvCxnSpPr>
      <xdr:spPr>
        <a:xfrm flipV="1">
          <a:off x="3285575" y="914400"/>
          <a:ext cx="1250188" cy="3048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10837</xdr:colOff>
      <xdr:row>19</xdr:row>
      <xdr:rowOff>114300</xdr:rowOff>
    </xdr:from>
    <xdr:to>
      <xdr:col>6</xdr:col>
      <xdr:colOff>613325</xdr:colOff>
      <xdr:row>20</xdr:row>
      <xdr:rowOff>152400</xdr:rowOff>
    </xdr:to>
    <xdr:cxnSp macro="">
      <xdr:nvCxnSpPr>
        <xdr:cNvPr id="9" name="Straight Arrow Connector 8"/>
        <xdr:cNvCxnSpPr/>
      </xdr:nvCxnSpPr>
      <xdr:spPr>
        <a:xfrm flipV="1">
          <a:off x="3249337" y="5181600"/>
          <a:ext cx="1250188" cy="3048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622300</xdr:colOff>
      <xdr:row>27</xdr:row>
      <xdr:rowOff>114300</xdr:rowOff>
    </xdr:from>
    <xdr:to>
      <xdr:col>6</xdr:col>
      <xdr:colOff>577088</xdr:colOff>
      <xdr:row>28</xdr:row>
      <xdr:rowOff>152400</xdr:rowOff>
    </xdr:to>
    <xdr:cxnSp macro="">
      <xdr:nvCxnSpPr>
        <xdr:cNvPr id="10" name="Straight Arrow Connector 9"/>
        <xdr:cNvCxnSpPr/>
      </xdr:nvCxnSpPr>
      <xdr:spPr>
        <a:xfrm flipV="1">
          <a:off x="3213100" y="7315200"/>
          <a:ext cx="1250188" cy="3048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83312</xdr:colOff>
      <xdr:row>4</xdr:row>
      <xdr:rowOff>139700</xdr:rowOff>
    </xdr:from>
    <xdr:to>
      <xdr:col>7</xdr:col>
      <xdr:colOff>38100</xdr:colOff>
      <xdr:row>5</xdr:row>
      <xdr:rowOff>139700</xdr:rowOff>
    </xdr:to>
    <xdr:cxnSp macro="">
      <xdr:nvCxnSpPr>
        <xdr:cNvPr id="11" name="Straight Arrow Connector 10"/>
        <xdr:cNvCxnSpPr/>
      </xdr:nvCxnSpPr>
      <xdr:spPr>
        <a:xfrm>
          <a:off x="3321812" y="1206500"/>
          <a:ext cx="1250188" cy="2667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10837</xdr:colOff>
      <xdr:row>12</xdr:row>
      <xdr:rowOff>139700</xdr:rowOff>
    </xdr:from>
    <xdr:to>
      <xdr:col>6</xdr:col>
      <xdr:colOff>613325</xdr:colOff>
      <xdr:row>13</xdr:row>
      <xdr:rowOff>139700</xdr:rowOff>
    </xdr:to>
    <xdr:cxnSp macro="">
      <xdr:nvCxnSpPr>
        <xdr:cNvPr id="12" name="Straight Arrow Connector 11"/>
        <xdr:cNvCxnSpPr/>
      </xdr:nvCxnSpPr>
      <xdr:spPr>
        <a:xfrm>
          <a:off x="3249337" y="3340100"/>
          <a:ext cx="1250188" cy="2667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</xdr:colOff>
      <xdr:row>28</xdr:row>
      <xdr:rowOff>152400</xdr:rowOff>
    </xdr:from>
    <xdr:to>
      <xdr:col>6</xdr:col>
      <xdr:colOff>631444</xdr:colOff>
      <xdr:row>29</xdr:row>
      <xdr:rowOff>152400</xdr:rowOff>
    </xdr:to>
    <xdr:cxnSp macro="">
      <xdr:nvCxnSpPr>
        <xdr:cNvPr id="14" name="Straight Arrow Connector 13"/>
        <xdr:cNvCxnSpPr/>
      </xdr:nvCxnSpPr>
      <xdr:spPr>
        <a:xfrm>
          <a:off x="3267456" y="7620000"/>
          <a:ext cx="1250188" cy="2667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10837</xdr:colOff>
      <xdr:row>4</xdr:row>
      <xdr:rowOff>152400</xdr:rowOff>
    </xdr:from>
    <xdr:to>
      <xdr:col>6</xdr:col>
      <xdr:colOff>631444</xdr:colOff>
      <xdr:row>7</xdr:row>
      <xdr:rowOff>152400</xdr:rowOff>
    </xdr:to>
    <xdr:cxnSp macro="">
      <xdr:nvCxnSpPr>
        <xdr:cNvPr id="15" name="Straight Arrow Connector 14"/>
        <xdr:cNvCxnSpPr/>
      </xdr:nvCxnSpPr>
      <xdr:spPr>
        <a:xfrm>
          <a:off x="3249337" y="1219200"/>
          <a:ext cx="1268307" cy="8001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10837</xdr:colOff>
      <xdr:row>12</xdr:row>
      <xdr:rowOff>114300</xdr:rowOff>
    </xdr:from>
    <xdr:to>
      <xdr:col>6</xdr:col>
      <xdr:colOff>631444</xdr:colOff>
      <xdr:row>15</xdr:row>
      <xdr:rowOff>114300</xdr:rowOff>
    </xdr:to>
    <xdr:cxnSp macro="">
      <xdr:nvCxnSpPr>
        <xdr:cNvPr id="16" name="Straight Arrow Connector 15"/>
        <xdr:cNvCxnSpPr/>
      </xdr:nvCxnSpPr>
      <xdr:spPr>
        <a:xfrm>
          <a:off x="3249337" y="3314700"/>
          <a:ext cx="1268307" cy="8001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</xdr:colOff>
      <xdr:row>20</xdr:row>
      <xdr:rowOff>127000</xdr:rowOff>
    </xdr:from>
    <xdr:to>
      <xdr:col>7</xdr:col>
      <xdr:colOff>1863</xdr:colOff>
      <xdr:row>23</xdr:row>
      <xdr:rowOff>127000</xdr:rowOff>
    </xdr:to>
    <xdr:cxnSp macro="">
      <xdr:nvCxnSpPr>
        <xdr:cNvPr id="17" name="Straight Arrow Connector 16"/>
        <xdr:cNvCxnSpPr/>
      </xdr:nvCxnSpPr>
      <xdr:spPr>
        <a:xfrm>
          <a:off x="3267456" y="5461000"/>
          <a:ext cx="1268307" cy="800100"/>
        </a:xfrm>
        <a:prstGeom prst="straightConnector1">
          <a:avLst/>
        </a:prstGeom>
        <a:ln w="9525" cmpd="sng"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4</xdr:row>
      <xdr:rowOff>165100</xdr:rowOff>
    </xdr:from>
    <xdr:to>
      <xdr:col>4</xdr:col>
      <xdr:colOff>6894</xdr:colOff>
      <xdr:row>28</xdr:row>
      <xdr:rowOff>165100</xdr:rowOff>
    </xdr:to>
    <xdr:grpSp>
      <xdr:nvGrpSpPr>
        <xdr:cNvPr id="19" name="Group 18"/>
        <xdr:cNvGrpSpPr/>
      </xdr:nvGrpSpPr>
      <xdr:grpSpPr>
        <a:xfrm>
          <a:off x="1006021" y="1253671"/>
          <a:ext cx="1300480" cy="6531429"/>
          <a:chOff x="1308100" y="1231900"/>
          <a:chExt cx="1289594" cy="6400800"/>
        </a:xfrm>
      </xdr:grpSpPr>
      <xdr:cxnSp macro="">
        <xdr:nvCxnSpPr>
          <xdr:cNvPr id="20" name="Straight Arrow Connector 19"/>
          <xdr:cNvCxnSpPr/>
        </xdr:nvCxnSpPr>
        <xdr:spPr>
          <a:xfrm flipV="1">
            <a:off x="1308100" y="1231900"/>
            <a:ext cx="1271089" cy="3111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Arrow Connector 20"/>
          <xdr:cNvCxnSpPr/>
        </xdr:nvCxnSpPr>
        <xdr:spPr>
          <a:xfrm flipV="1">
            <a:off x="1308100" y="3314700"/>
            <a:ext cx="1289594" cy="10668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Arrow Connector 21"/>
          <xdr:cNvCxnSpPr/>
        </xdr:nvCxnSpPr>
        <xdr:spPr>
          <a:xfrm>
            <a:off x="1320800" y="4381500"/>
            <a:ext cx="1258389" cy="1079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Straight Arrow Connector 22"/>
          <xdr:cNvCxnSpPr/>
        </xdr:nvCxnSpPr>
        <xdr:spPr>
          <a:xfrm>
            <a:off x="1320800" y="4394200"/>
            <a:ext cx="1270000" cy="3238500"/>
          </a:xfrm>
          <a:prstGeom prst="straightConnector1">
            <a:avLst/>
          </a:prstGeom>
          <a:ln w="9525" cmpd="sng"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showRowColHeaders="0" tabSelected="1" zoomScaleNormal="100" workbookViewId="0">
      <selection activeCell="B1" sqref="B1"/>
    </sheetView>
  </sheetViews>
  <sheetFormatPr defaultColWidth="10.875" defaultRowHeight="65.099999999999994" customHeight="1"/>
  <cols>
    <col min="1" max="7" width="10.875" style="2"/>
    <col min="8" max="8" width="11.875" style="2" bestFit="1" customWidth="1"/>
    <col min="9" max="9" width="18.375" style="2" customWidth="1"/>
    <col min="10" max="16384" width="10.875" style="2"/>
  </cols>
  <sheetData>
    <row r="1" spans="1:9" ht="65.099999999999994" customHeight="1">
      <c r="A1" s="12" t="s">
        <v>11</v>
      </c>
      <c r="B1" s="54" t="s">
        <v>37</v>
      </c>
      <c r="C1" s="3" t="s">
        <v>35</v>
      </c>
    </row>
    <row r="2" spans="1:9" ht="65.099999999999994" customHeight="1">
      <c r="A2" s="5">
        <f ca="1">INT(RAND()*4+1)</f>
        <v>3</v>
      </c>
      <c r="B2" s="52"/>
      <c r="D2" s="4" t="s">
        <v>0</v>
      </c>
      <c r="E2" s="6" t="s">
        <v>1</v>
      </c>
      <c r="F2" s="7" t="s">
        <v>2</v>
      </c>
      <c r="G2" s="8" t="s">
        <v>3</v>
      </c>
      <c r="H2" s="9" t="s">
        <v>4</v>
      </c>
      <c r="I2" s="10" t="s">
        <v>7</v>
      </c>
    </row>
    <row r="3" spans="1:9" ht="65.099999999999994" customHeight="1">
      <c r="B3" s="4">
        <f ca="1">IF(B1="","",E3+F3+G3+H3+1)</f>
        <v>2</v>
      </c>
      <c r="D3" s="20" t="s">
        <v>5</v>
      </c>
      <c r="E3" s="13">
        <f ca="1">IF(B1="",0,IF(A2=1,E3+1,E3))</f>
        <v>0</v>
      </c>
      <c r="F3" s="13">
        <f ca="1">IF($B1="",0,IF($A2=2,F3+1,F3))</f>
        <v>0</v>
      </c>
      <c r="G3" s="13">
        <f ca="1">IF(B1="",0,IF(A2=3,G3+1,G3))</f>
        <v>2</v>
      </c>
      <c r="H3" s="13">
        <f ca="1">IF(B1="",0,IF(A2=4,H3+1,H3))</f>
        <v>0</v>
      </c>
      <c r="I3" s="11" t="str">
        <f ca="1">"= "&amp;E3+F3+G3+H3</f>
        <v>= 2</v>
      </c>
    </row>
    <row r="4" spans="1:9" ht="65.099999999999994" customHeight="1">
      <c r="A4" s="57" t="s">
        <v>12</v>
      </c>
      <c r="B4" s="58"/>
      <c r="C4" s="58"/>
      <c r="D4" s="58"/>
      <c r="E4"/>
      <c r="F4"/>
      <c r="G4"/>
      <c r="H4"/>
      <c r="I4"/>
    </row>
    <row r="5" spans="1:9" ht="65.099999999999994" customHeight="1">
      <c r="A5"/>
      <c r="B5"/>
      <c r="C5"/>
      <c r="D5"/>
      <c r="E5"/>
      <c r="F5"/>
      <c r="G5"/>
      <c r="H5"/>
      <c r="I5"/>
    </row>
    <row r="6" spans="1:9" ht="65.099999999999994" customHeight="1">
      <c r="A6"/>
      <c r="B6"/>
      <c r="C6"/>
      <c r="D6"/>
      <c r="E6"/>
      <c r="F6"/>
      <c r="G6"/>
      <c r="H6"/>
      <c r="I6"/>
    </row>
    <row r="7" spans="1:9" ht="65.099999999999994" customHeight="1">
      <c r="E7"/>
      <c r="F7"/>
      <c r="G7"/>
      <c r="H7"/>
    </row>
  </sheetData>
  <mergeCells count="1">
    <mergeCell ref="A4:D4"/>
  </mergeCells>
  <conditionalFormatting sqref="B2">
    <cfRule type="expression" dxfId="23" priority="1">
      <formula>A2=4</formula>
    </cfRule>
    <cfRule type="expression" dxfId="22" priority="2">
      <formula>A2=3</formula>
    </cfRule>
    <cfRule type="expression" dxfId="21" priority="3">
      <formula>A2=2</formula>
    </cfRule>
    <cfRule type="expression" dxfId="20" priority="4">
      <formula>$A$2=1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9"/>
  <sheetViews>
    <sheetView showGridLines="0" showRowColHeaders="0" zoomScale="60" zoomScaleNormal="60" workbookViewId="0">
      <selection activeCell="B17" sqref="B17"/>
    </sheetView>
  </sheetViews>
  <sheetFormatPr defaultColWidth="8.5" defaultRowHeight="21" customHeight="1"/>
  <sheetData>
    <row r="5" spans="5:5" ht="21" customHeight="1">
      <c r="E5" s="24"/>
    </row>
    <row r="13" spans="5:5" ht="21" customHeight="1">
      <c r="E13" s="27"/>
    </row>
    <row r="17" spans="2:5" ht="21" customHeight="1">
      <c r="B17" s="26"/>
    </row>
    <row r="21" spans="2:5" ht="21" customHeight="1">
      <c r="E21" s="25"/>
    </row>
    <row r="29" spans="2:5" ht="21" customHeight="1">
      <c r="E29" s="28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showRowColHeaders="0" zoomScale="80" zoomScaleNormal="80" workbookViewId="0">
      <selection activeCell="B1" sqref="B1"/>
    </sheetView>
  </sheetViews>
  <sheetFormatPr defaultColWidth="10.875" defaultRowHeight="65.099999999999994" customHeight="1"/>
  <cols>
    <col min="1" max="7" width="10.875" style="2"/>
    <col min="8" max="8" width="11.875" style="2" bestFit="1" customWidth="1"/>
    <col min="9" max="9" width="18.375" style="2" customWidth="1"/>
    <col min="10" max="16384" width="10.875" style="2"/>
  </cols>
  <sheetData>
    <row r="1" spans="1:9" ht="65.099999999999994" customHeight="1">
      <c r="A1" s="12" t="s">
        <v>11</v>
      </c>
      <c r="B1" s="53" t="s">
        <v>37</v>
      </c>
      <c r="C1" s="3" t="s">
        <v>10</v>
      </c>
    </row>
    <row r="2" spans="1:9" ht="65.099999999999994" customHeight="1">
      <c r="A2" s="5">
        <f ca="1">INT(RAND()*4+1)</f>
        <v>2</v>
      </c>
      <c r="D2" s="4" t="s">
        <v>0</v>
      </c>
      <c r="E2" s="6" t="s">
        <v>1</v>
      </c>
      <c r="F2" s="7" t="s">
        <v>2</v>
      </c>
      <c r="G2" s="8" t="s">
        <v>3</v>
      </c>
      <c r="H2" s="9" t="s">
        <v>4</v>
      </c>
      <c r="I2" s="10" t="s">
        <v>7</v>
      </c>
    </row>
    <row r="3" spans="1:9" ht="65.099999999999994" customHeight="1">
      <c r="B3" s="2">
        <f ca="1">E3+F3+G3+H3</f>
        <v>2</v>
      </c>
      <c r="D3" s="20" t="s">
        <v>5</v>
      </c>
      <c r="E3" s="13">
        <f ca="1">IF(B1="",0,IF(A2=1,E3+1,E3))</f>
        <v>0</v>
      </c>
      <c r="F3" s="13">
        <f ca="1">IF($B1="",0,IF($A2=2,F3+1,F3))</f>
        <v>1</v>
      </c>
      <c r="G3" s="13">
        <f ca="1">IF(B1="",0,IF(A2=3,G3+1,G3))</f>
        <v>1</v>
      </c>
      <c r="H3" s="13">
        <f ca="1">IF(B1="",0,IF(A2=4,H3+1,H3))</f>
        <v>1</v>
      </c>
      <c r="I3" s="11" t="str">
        <f ca="1">"= "&amp;B3</f>
        <v>= 2</v>
      </c>
    </row>
    <row r="4" spans="1:9" ht="65.099999999999994" customHeight="1">
      <c r="B4" s="15"/>
      <c r="C4" s="15"/>
      <c r="D4" s="21" t="s">
        <v>6</v>
      </c>
      <c r="E4" s="23" t="str">
        <f ca="1">E3&amp;" / "&amp;$B3</f>
        <v>0 / 2</v>
      </c>
      <c r="F4" s="23" t="str">
        <f ca="1">F3&amp;" / "&amp;$B3</f>
        <v>1 / 2</v>
      </c>
      <c r="G4" s="23" t="str">
        <f ca="1">G3&amp;" / "&amp;$B3</f>
        <v>1 / 2</v>
      </c>
      <c r="H4" s="23" t="str">
        <f ca="1">H3&amp;" / "&amp;$B3</f>
        <v>1 / 2</v>
      </c>
      <c r="I4" s="16" t="str">
        <f ca="1">IF(B3=0,"","= 1")</f>
        <v>= 1</v>
      </c>
    </row>
    <row r="5" spans="1:9" ht="65.099999999999994" customHeight="1">
      <c r="D5" s="20" t="s">
        <v>8</v>
      </c>
      <c r="E5" s="14">
        <f ca="1">IF($B3=0,"",E3/$B3)</f>
        <v>0</v>
      </c>
      <c r="F5" s="14">
        <f t="shared" ref="F5:H5" ca="1" si="0">IF($B3=0,"",F3/$B3)</f>
        <v>0.5</v>
      </c>
      <c r="G5" s="14">
        <f t="shared" ca="1" si="0"/>
        <v>0.5</v>
      </c>
      <c r="H5" s="14">
        <f t="shared" ca="1" si="0"/>
        <v>0.5</v>
      </c>
      <c r="I5" s="11" t="str">
        <f ca="1">IF(B3=0,"","= 1")</f>
        <v>= 1</v>
      </c>
    </row>
    <row r="6" spans="1:9" ht="65.099999999999994" customHeight="1">
      <c r="B6" s="17"/>
      <c r="C6" s="17"/>
      <c r="D6" s="22" t="s">
        <v>9</v>
      </c>
      <c r="E6" s="18">
        <f ca="1">E5</f>
        <v>0</v>
      </c>
      <c r="F6" s="18">
        <f t="shared" ref="F6:H6" ca="1" si="1">F5</f>
        <v>0.5</v>
      </c>
      <c r="G6" s="18">
        <f t="shared" ca="1" si="1"/>
        <v>0.5</v>
      </c>
      <c r="H6" s="18">
        <f t="shared" ca="1" si="1"/>
        <v>0.5</v>
      </c>
      <c r="I6" s="19">
        <f ca="1">IF(B3=0,"",100%)</f>
        <v>1</v>
      </c>
    </row>
    <row r="7" spans="1:9" ht="65.099999999999994" customHeight="1">
      <c r="E7"/>
      <c r="F7"/>
      <c r="G7"/>
      <c r="H7"/>
    </row>
  </sheetData>
  <conditionalFormatting sqref="B2">
    <cfRule type="expression" dxfId="19" priority="1">
      <formula>A2=4</formula>
    </cfRule>
    <cfRule type="expression" dxfId="18" priority="2">
      <formula>A2=3</formula>
    </cfRule>
    <cfRule type="expression" dxfId="17" priority="3">
      <formula>A2=2</formula>
    </cfRule>
    <cfRule type="expression" dxfId="16" priority="4">
      <formula>$A$2=1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showGridLines="0" showRowColHeaders="0" zoomScale="60" zoomScaleNormal="60" workbookViewId="0"/>
  </sheetViews>
  <sheetFormatPr defaultColWidth="10.875" defaultRowHeight="65.099999999999994" customHeight="1"/>
  <cols>
    <col min="1" max="6" width="10.875" style="2"/>
    <col min="7" max="8" width="6" style="2" customWidth="1"/>
    <col min="9" max="9" width="13.625" style="2" customWidth="1"/>
    <col min="10" max="11" width="6" style="2" customWidth="1"/>
    <col min="12" max="16384" width="10.875" style="2"/>
  </cols>
  <sheetData>
    <row r="1" spans="3:11" ht="65.099999999999994" customHeight="1">
      <c r="C1" s="12" t="s">
        <v>14</v>
      </c>
      <c r="D1" s="53" t="s">
        <v>36</v>
      </c>
      <c r="E1" s="3" t="s">
        <v>10</v>
      </c>
    </row>
    <row r="2" spans="3:11" ht="65.099999999999994" customHeight="1">
      <c r="C2" s="5">
        <f ca="1">INT(RAND()*4+1)</f>
        <v>1</v>
      </c>
      <c r="D2" s="5">
        <f ca="1">INT(RAND()*4+1)</f>
        <v>4</v>
      </c>
      <c r="G2" s="29"/>
      <c r="H2" s="29"/>
      <c r="I2" s="29"/>
      <c r="J2" s="30"/>
      <c r="K2" s="10"/>
    </row>
    <row r="3" spans="3:11" ht="36" customHeight="1">
      <c r="C3" s="2" t="s">
        <v>13</v>
      </c>
      <c r="D3" s="10">
        <f ca="1">IF(D1="",0,D3+1)</f>
        <v>330</v>
      </c>
      <c r="E3" s="35">
        <v>1</v>
      </c>
      <c r="F3" s="36">
        <v>1</v>
      </c>
      <c r="G3" s="6" t="s">
        <v>1</v>
      </c>
      <c r="H3" s="6" t="s">
        <v>1</v>
      </c>
      <c r="I3" s="34">
        <f ca="1">IF(D$1="",0,IF(AND(C$2=E3,D$2=F3),I3+1,I3))</f>
        <v>16</v>
      </c>
      <c r="J3" s="33" t="s">
        <v>15</v>
      </c>
      <c r="K3"/>
    </row>
    <row r="4" spans="3:11" ht="36" customHeight="1">
      <c r="C4" s="31"/>
      <c r="D4" s="32"/>
      <c r="E4" s="37">
        <v>1</v>
      </c>
      <c r="F4" s="37">
        <v>2</v>
      </c>
      <c r="G4" s="6" t="s">
        <v>1</v>
      </c>
      <c r="H4" s="7" t="s">
        <v>2</v>
      </c>
      <c r="I4" s="34">
        <f t="shared" ref="I4:I18" ca="1" si="0">IF(D$1="",0,IF(AND(C$2=E4,D$2=F4),I4+1,I4))</f>
        <v>21</v>
      </c>
      <c r="J4" s="33" t="s">
        <v>16</v>
      </c>
      <c r="K4"/>
    </row>
    <row r="5" spans="3:11" ht="36" customHeight="1">
      <c r="C5"/>
      <c r="D5"/>
      <c r="E5" s="38">
        <v>1</v>
      </c>
      <c r="F5" s="38">
        <v>3</v>
      </c>
      <c r="G5" s="6" t="s">
        <v>1</v>
      </c>
      <c r="H5" s="8" t="s">
        <v>3</v>
      </c>
      <c r="I5" s="34">
        <f t="shared" ca="1" si="0"/>
        <v>18</v>
      </c>
      <c r="J5" s="33" t="s">
        <v>18</v>
      </c>
      <c r="K5"/>
    </row>
    <row r="6" spans="3:11" ht="36" customHeight="1">
      <c r="C6"/>
      <c r="D6"/>
      <c r="E6" s="38">
        <v>1</v>
      </c>
      <c r="F6" s="38">
        <v>4</v>
      </c>
      <c r="G6" s="6" t="s">
        <v>1</v>
      </c>
      <c r="H6" s="9" t="s">
        <v>4</v>
      </c>
      <c r="I6" s="34">
        <f t="shared" ca="1" si="0"/>
        <v>26</v>
      </c>
      <c r="J6" s="33" t="s">
        <v>17</v>
      </c>
      <c r="K6"/>
    </row>
    <row r="7" spans="3:11" ht="36" customHeight="1">
      <c r="E7" s="35">
        <v>2</v>
      </c>
      <c r="F7" s="35">
        <v>1</v>
      </c>
      <c r="G7" s="7" t="s">
        <v>2</v>
      </c>
      <c r="H7" s="6" t="s">
        <v>1</v>
      </c>
      <c r="I7" s="34">
        <f t="shared" ca="1" si="0"/>
        <v>15</v>
      </c>
      <c r="J7" s="33" t="s">
        <v>19</v>
      </c>
    </row>
    <row r="8" spans="3:11" ht="36" customHeight="1">
      <c r="E8" s="35">
        <v>2</v>
      </c>
      <c r="F8" s="35">
        <v>2</v>
      </c>
      <c r="G8" s="7" t="s">
        <v>2</v>
      </c>
      <c r="H8" s="7" t="s">
        <v>2</v>
      </c>
      <c r="I8" s="34">
        <f t="shared" ca="1" si="0"/>
        <v>17</v>
      </c>
      <c r="J8" s="1" t="s">
        <v>20</v>
      </c>
    </row>
    <row r="9" spans="3:11" ht="36" customHeight="1">
      <c r="E9" s="35">
        <v>2</v>
      </c>
      <c r="F9" s="35">
        <v>3</v>
      </c>
      <c r="G9" s="7" t="s">
        <v>2</v>
      </c>
      <c r="H9" s="8" t="s">
        <v>3</v>
      </c>
      <c r="I9" s="34">
        <f t="shared" ca="1" si="0"/>
        <v>20</v>
      </c>
      <c r="J9" s="1" t="s">
        <v>21</v>
      </c>
    </row>
    <row r="10" spans="3:11" ht="36" customHeight="1">
      <c r="E10" s="35">
        <v>2</v>
      </c>
      <c r="F10" s="35">
        <v>4</v>
      </c>
      <c r="G10" s="7" t="s">
        <v>2</v>
      </c>
      <c r="H10" s="9" t="s">
        <v>4</v>
      </c>
      <c r="I10" s="34">
        <f t="shared" ca="1" si="0"/>
        <v>28</v>
      </c>
      <c r="J10" s="1" t="s">
        <v>22</v>
      </c>
    </row>
    <row r="11" spans="3:11" ht="36" customHeight="1">
      <c r="E11" s="35">
        <v>3</v>
      </c>
      <c r="F11" s="35">
        <v>1</v>
      </c>
      <c r="G11" s="8" t="s">
        <v>3</v>
      </c>
      <c r="H11" s="6" t="s">
        <v>1</v>
      </c>
      <c r="I11" s="34">
        <f t="shared" ca="1" si="0"/>
        <v>22</v>
      </c>
      <c r="J11" s="1" t="s">
        <v>23</v>
      </c>
    </row>
    <row r="12" spans="3:11" ht="36" customHeight="1">
      <c r="E12" s="35">
        <v>3</v>
      </c>
      <c r="F12" s="35">
        <v>2</v>
      </c>
      <c r="G12" s="8" t="s">
        <v>3</v>
      </c>
      <c r="H12" s="7" t="s">
        <v>2</v>
      </c>
      <c r="I12" s="34">
        <f t="shared" ca="1" si="0"/>
        <v>23</v>
      </c>
      <c r="J12" s="1" t="s">
        <v>24</v>
      </c>
    </row>
    <row r="13" spans="3:11" ht="36" customHeight="1">
      <c r="E13" s="35">
        <v>3</v>
      </c>
      <c r="F13" s="35">
        <v>3</v>
      </c>
      <c r="G13" s="8" t="s">
        <v>3</v>
      </c>
      <c r="H13" s="8" t="s">
        <v>3</v>
      </c>
      <c r="I13" s="34">
        <f t="shared" ca="1" si="0"/>
        <v>21</v>
      </c>
      <c r="J13" s="1" t="s">
        <v>25</v>
      </c>
    </row>
    <row r="14" spans="3:11" ht="36" customHeight="1">
      <c r="E14" s="35">
        <v>3</v>
      </c>
      <c r="F14" s="35">
        <v>4</v>
      </c>
      <c r="G14" s="8" t="s">
        <v>3</v>
      </c>
      <c r="H14" s="9" t="s">
        <v>4</v>
      </c>
      <c r="I14" s="34">
        <f t="shared" ca="1" si="0"/>
        <v>25</v>
      </c>
      <c r="J14" s="1" t="s">
        <v>26</v>
      </c>
    </row>
    <row r="15" spans="3:11" ht="36" customHeight="1">
      <c r="E15" s="35">
        <v>4</v>
      </c>
      <c r="F15" s="35">
        <v>1</v>
      </c>
      <c r="G15" s="9" t="s">
        <v>4</v>
      </c>
      <c r="H15" s="6" t="s">
        <v>1</v>
      </c>
      <c r="I15" s="34">
        <f t="shared" ca="1" si="0"/>
        <v>20</v>
      </c>
      <c r="J15" s="1" t="s">
        <v>27</v>
      </c>
    </row>
    <row r="16" spans="3:11" ht="36" customHeight="1">
      <c r="E16" s="35">
        <v>4</v>
      </c>
      <c r="F16" s="35">
        <v>2</v>
      </c>
      <c r="G16" s="9" t="s">
        <v>4</v>
      </c>
      <c r="H16" s="7" t="s">
        <v>2</v>
      </c>
      <c r="I16" s="34">
        <f t="shared" ca="1" si="0"/>
        <v>16</v>
      </c>
      <c r="J16" s="1" t="s">
        <v>28</v>
      </c>
    </row>
    <row r="17" spans="5:10" ht="36" customHeight="1">
      <c r="E17" s="35">
        <v>4</v>
      </c>
      <c r="F17" s="35">
        <v>3</v>
      </c>
      <c r="G17" s="9" t="s">
        <v>4</v>
      </c>
      <c r="H17" s="8" t="s">
        <v>3</v>
      </c>
      <c r="I17" s="34">
        <f t="shared" ca="1" si="0"/>
        <v>15</v>
      </c>
      <c r="J17" s="1" t="s">
        <v>29</v>
      </c>
    </row>
    <row r="18" spans="5:10" ht="36" customHeight="1">
      <c r="E18" s="35">
        <v>4</v>
      </c>
      <c r="F18" s="35">
        <v>4</v>
      </c>
      <c r="G18" s="9" t="s">
        <v>4</v>
      </c>
      <c r="H18" s="9" t="s">
        <v>4</v>
      </c>
      <c r="I18" s="34">
        <f t="shared" ca="1" si="0"/>
        <v>27</v>
      </c>
      <c r="J18" s="1" t="s">
        <v>30</v>
      </c>
    </row>
  </sheetData>
  <sheetProtection sheet="1" objects="1" scenarios="1"/>
  <conditionalFormatting sqref="E2">
    <cfRule type="expression" dxfId="15" priority="5">
      <formula>C2=4</formula>
    </cfRule>
    <cfRule type="expression" dxfId="14" priority="6">
      <formula>C2=3</formula>
    </cfRule>
    <cfRule type="expression" dxfId="13" priority="7">
      <formula>C2=2</formula>
    </cfRule>
    <cfRule type="expression" dxfId="12" priority="8">
      <formula>$C$2=1</formula>
    </cfRule>
  </conditionalFormatting>
  <conditionalFormatting sqref="F2">
    <cfRule type="expression" dxfId="11" priority="1">
      <formula>D2=4</formula>
    </cfRule>
    <cfRule type="expression" dxfId="10" priority="2">
      <formula>D2=3</formula>
    </cfRule>
    <cfRule type="expression" dxfId="9" priority="3">
      <formula>D2=2</formula>
    </cfRule>
    <cfRule type="expression" dxfId="8" priority="4">
      <formula>D2=1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showRowColHeaders="0" zoomScale="75" zoomScaleNormal="75" workbookViewId="0"/>
  </sheetViews>
  <sheetFormatPr defaultColWidth="8.5" defaultRowHeight="21" customHeight="1"/>
  <sheetData>
    <row r="2" spans="5:8" ht="21" customHeight="1">
      <c r="H2" s="24"/>
    </row>
    <row r="4" spans="5:8" ht="21" customHeight="1">
      <c r="H4" s="27"/>
    </row>
    <row r="5" spans="5:8" ht="21" customHeight="1">
      <c r="E5" s="24"/>
    </row>
    <row r="6" spans="5:8" ht="21" customHeight="1">
      <c r="H6" s="25"/>
    </row>
    <row r="8" spans="5:8" ht="21" customHeight="1">
      <c r="H8" s="28"/>
    </row>
    <row r="10" spans="5:8" ht="21" customHeight="1">
      <c r="H10" s="24"/>
    </row>
    <row r="12" spans="5:8" ht="21" customHeight="1">
      <c r="H12" s="27"/>
    </row>
    <row r="13" spans="5:8" ht="21" customHeight="1">
      <c r="E13" s="27"/>
    </row>
    <row r="14" spans="5:8" ht="21" customHeight="1">
      <c r="H14" s="25"/>
    </row>
    <row r="16" spans="5:8" ht="21" customHeight="1">
      <c r="H16" s="28"/>
    </row>
    <row r="17" spans="2:8" ht="21" customHeight="1">
      <c r="B17" s="26"/>
    </row>
    <row r="18" spans="2:8" ht="21" customHeight="1">
      <c r="H18" s="24"/>
    </row>
    <row r="20" spans="2:8" ht="21" customHeight="1">
      <c r="H20" s="27"/>
    </row>
    <row r="21" spans="2:8" ht="21" customHeight="1">
      <c r="E21" s="25"/>
    </row>
    <row r="22" spans="2:8" ht="21" customHeight="1">
      <c r="H22" s="25"/>
    </row>
    <row r="24" spans="2:8" ht="21" customHeight="1">
      <c r="H24" s="28"/>
    </row>
    <row r="26" spans="2:8" ht="21" customHeight="1">
      <c r="H26" s="24"/>
    </row>
    <row r="28" spans="2:8" ht="21" customHeight="1">
      <c r="H28" s="27"/>
    </row>
    <row r="29" spans="2:8" ht="21" customHeight="1">
      <c r="E29" s="28"/>
    </row>
    <row r="30" spans="2:8" ht="21" customHeight="1">
      <c r="H30" s="25"/>
    </row>
    <row r="32" spans="2:8" ht="21" customHeight="1">
      <c r="H32" s="28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RowColHeaders="0" zoomScale="110" zoomScaleNormal="110" workbookViewId="0"/>
  </sheetViews>
  <sheetFormatPr defaultColWidth="10.875" defaultRowHeight="65.099999999999994" customHeight="1"/>
  <cols>
    <col min="1" max="4" width="10.875" style="2"/>
    <col min="5" max="6" width="7.125" style="2" customWidth="1"/>
    <col min="7" max="7" width="12.125" style="2" customWidth="1"/>
    <col min="8" max="10" width="7.125" style="2" customWidth="1"/>
    <col min="11" max="16384" width="10.875" style="2"/>
  </cols>
  <sheetData>
    <row r="1" spans="1:10" ht="65.099999999999994" customHeight="1">
      <c r="A1" s="12" t="s">
        <v>14</v>
      </c>
      <c r="B1" s="53" t="s">
        <v>36</v>
      </c>
      <c r="C1" s="3" t="s">
        <v>10</v>
      </c>
    </row>
    <row r="2" spans="1:10" ht="65.099999999999994" customHeight="1">
      <c r="A2" s="5">
        <f ca="1">INT(RAND()*4+1)</f>
        <v>3</v>
      </c>
      <c r="B2" s="5">
        <f ca="1">VLOOKUP(A2,A5:D8,RAND()*3+2)</f>
        <v>2</v>
      </c>
      <c r="E2" s="29"/>
      <c r="F2" s="29"/>
      <c r="G2" s="20" t="s">
        <v>5</v>
      </c>
      <c r="H2" s="30"/>
      <c r="I2" s="10"/>
    </row>
    <row r="3" spans="1:10" ht="45" customHeight="1">
      <c r="A3" s="59" t="s">
        <v>34</v>
      </c>
      <c r="B3" s="60"/>
      <c r="C3" s="60"/>
      <c r="D3" s="4">
        <f ca="1">G3+G4+G5+G6+G7+G8</f>
        <v>328</v>
      </c>
      <c r="E3" s="6" t="s">
        <v>1</v>
      </c>
      <c r="F3" s="7" t="s">
        <v>2</v>
      </c>
      <c r="G3" s="45">
        <f ca="1">IF(B$1="",0,IF(OR(AND(A$2=I3,B$2=H3),AND(A$2=H3,B$2=I3)),G3+1,G3))</f>
        <v>59</v>
      </c>
      <c r="H3" s="46">
        <v>1</v>
      </c>
      <c r="I3" s="47">
        <v>2</v>
      </c>
      <c r="J3" s="2" t="s">
        <v>16</v>
      </c>
    </row>
    <row r="4" spans="1:10" ht="45" customHeight="1">
      <c r="A4" s="31"/>
      <c r="B4" s="32"/>
      <c r="C4" s="32"/>
      <c r="D4" s="32"/>
      <c r="E4" s="6" t="s">
        <v>1</v>
      </c>
      <c r="F4" s="8" t="s">
        <v>3</v>
      </c>
      <c r="G4" s="45">
        <f t="shared" ref="G4:G8" ca="1" si="0">IF(B$1="",0,IF(OR(AND(A$2=I4,B$2=H4),AND(A$2=H4,B$2=I4)),G4+1,G4))</f>
        <v>58</v>
      </c>
      <c r="H4" s="48">
        <v>1</v>
      </c>
      <c r="I4" s="49">
        <v>3</v>
      </c>
      <c r="J4" s="2" t="s">
        <v>18</v>
      </c>
    </row>
    <row r="5" spans="1:10" ht="45" customHeight="1">
      <c r="A5" s="55">
        <v>1</v>
      </c>
      <c r="B5" s="55">
        <v>2</v>
      </c>
      <c r="C5" s="55">
        <v>3</v>
      </c>
      <c r="D5" s="55">
        <v>4</v>
      </c>
      <c r="E5" s="6" t="s">
        <v>1</v>
      </c>
      <c r="F5" s="9" t="s">
        <v>4</v>
      </c>
      <c r="G5" s="45">
        <f t="shared" ca="1" si="0"/>
        <v>28</v>
      </c>
      <c r="H5" s="48">
        <v>1</v>
      </c>
      <c r="I5" s="49">
        <v>4</v>
      </c>
      <c r="J5" s="2" t="s">
        <v>17</v>
      </c>
    </row>
    <row r="6" spans="1:10" ht="45" customHeight="1">
      <c r="A6" s="55">
        <v>2</v>
      </c>
      <c r="B6" s="55">
        <v>1</v>
      </c>
      <c r="C6" s="55">
        <v>3</v>
      </c>
      <c r="D6" s="55">
        <v>4</v>
      </c>
      <c r="E6" s="7" t="s">
        <v>2</v>
      </c>
      <c r="F6" s="8" t="s">
        <v>3</v>
      </c>
      <c r="G6" s="45">
        <f t="shared" ca="1" si="0"/>
        <v>56</v>
      </c>
      <c r="H6" s="48">
        <v>2</v>
      </c>
      <c r="I6" s="49">
        <v>3</v>
      </c>
      <c r="J6" s="2" t="s">
        <v>21</v>
      </c>
    </row>
    <row r="7" spans="1:10" ht="45" customHeight="1">
      <c r="A7" s="56">
        <v>3</v>
      </c>
      <c r="B7" s="56">
        <v>1</v>
      </c>
      <c r="C7" s="56">
        <v>2</v>
      </c>
      <c r="D7" s="56">
        <v>4</v>
      </c>
      <c r="E7" s="7" t="s">
        <v>2</v>
      </c>
      <c r="F7" s="9" t="s">
        <v>4</v>
      </c>
      <c r="G7" s="45">
        <f t="shared" ca="1" si="0"/>
        <v>82</v>
      </c>
      <c r="H7" s="48">
        <v>2</v>
      </c>
      <c r="I7" s="50">
        <v>4</v>
      </c>
      <c r="J7" s="2" t="s">
        <v>22</v>
      </c>
    </row>
    <row r="8" spans="1:10" ht="45" customHeight="1">
      <c r="A8" s="56">
        <v>4</v>
      </c>
      <c r="B8" s="56">
        <v>1</v>
      </c>
      <c r="C8" s="56">
        <v>2</v>
      </c>
      <c r="D8" s="56">
        <v>3</v>
      </c>
      <c r="E8" s="8" t="s">
        <v>3</v>
      </c>
      <c r="F8" s="9" t="s">
        <v>4</v>
      </c>
      <c r="G8" s="45">
        <f t="shared" ca="1" si="0"/>
        <v>46</v>
      </c>
      <c r="H8" s="51">
        <v>3</v>
      </c>
      <c r="I8" s="50">
        <v>4</v>
      </c>
      <c r="J8" s="2" t="s">
        <v>26</v>
      </c>
    </row>
  </sheetData>
  <sheetProtection sheet="1" objects="1" scenarios="1"/>
  <mergeCells count="1">
    <mergeCell ref="A3:C3"/>
  </mergeCells>
  <conditionalFormatting sqref="C2">
    <cfRule type="expression" dxfId="7" priority="5">
      <formula>A2=4</formula>
    </cfRule>
    <cfRule type="expression" dxfId="6" priority="6">
      <formula>A2=3</formula>
    </cfRule>
    <cfRule type="expression" dxfId="5" priority="7">
      <formula>A2=2</formula>
    </cfRule>
    <cfRule type="expression" dxfId="4" priority="8">
      <formula>$A$2=1</formula>
    </cfRule>
  </conditionalFormatting>
  <conditionalFormatting sqref="D2">
    <cfRule type="expression" dxfId="3" priority="1">
      <formula>B2=4</formula>
    </cfRule>
    <cfRule type="expression" dxfId="2" priority="2">
      <formula>B2=3</formula>
    </cfRule>
    <cfRule type="expression" dxfId="1" priority="3">
      <formula>B2=2</formula>
    </cfRule>
    <cfRule type="expression" dxfId="0" priority="4">
      <formula>B2=1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showRowColHeaders="0" zoomScale="70" zoomScaleNormal="70" workbookViewId="0">
      <selection activeCell="L14" sqref="L14:L15"/>
    </sheetView>
  </sheetViews>
  <sheetFormatPr defaultColWidth="8.5" defaultRowHeight="21" customHeight="1"/>
  <cols>
    <col min="1" max="1" width="4.5" customWidth="1"/>
    <col min="10" max="10" width="9" customWidth="1"/>
  </cols>
  <sheetData>
    <row r="2" spans="5:18" ht="21" customHeight="1">
      <c r="H2" s="39"/>
      <c r="L2" s="42" t="s">
        <v>31</v>
      </c>
    </row>
    <row r="3" spans="5:18" ht="21" customHeight="1">
      <c r="L3" s="42" t="s">
        <v>32</v>
      </c>
    </row>
    <row r="4" spans="5:18" ht="21" customHeight="1">
      <c r="H4" s="27"/>
      <c r="L4" s="43"/>
      <c r="N4" s="27"/>
      <c r="P4" s="44"/>
      <c r="R4" s="28"/>
    </row>
    <row r="5" spans="5:18" ht="21" customHeight="1">
      <c r="E5" s="24"/>
      <c r="L5" s="24"/>
      <c r="N5" s="27"/>
      <c r="P5" s="25"/>
      <c r="R5" s="28"/>
    </row>
    <row r="6" spans="5:18" ht="21" customHeight="1">
      <c r="H6" s="25"/>
    </row>
    <row r="7" spans="5:18" ht="21" customHeight="1">
      <c r="L7" s="42" t="s">
        <v>33</v>
      </c>
    </row>
    <row r="8" spans="5:18" ht="21" customHeight="1">
      <c r="H8" s="28"/>
      <c r="L8" s="24"/>
    </row>
    <row r="9" spans="5:18" ht="21" customHeight="1">
      <c r="L9" s="27"/>
    </row>
    <row r="10" spans="5:18" ht="21" customHeight="1">
      <c r="H10" s="24"/>
    </row>
    <row r="11" spans="5:18" ht="21" customHeight="1">
      <c r="L11" s="24"/>
    </row>
    <row r="12" spans="5:18" ht="21" customHeight="1">
      <c r="H12" s="41"/>
      <c r="L12" s="25"/>
    </row>
    <row r="13" spans="5:18" ht="21" customHeight="1">
      <c r="E13" s="27"/>
    </row>
    <row r="14" spans="5:18" ht="21" customHeight="1">
      <c r="H14" s="25"/>
      <c r="L14" s="24"/>
    </row>
    <row r="15" spans="5:18" ht="21" customHeight="1">
      <c r="L15" s="28"/>
    </row>
    <row r="16" spans="5:18" ht="21" customHeight="1">
      <c r="H16" s="28"/>
    </row>
    <row r="17" spans="2:12" ht="21" customHeight="1">
      <c r="B17" s="26"/>
      <c r="L17" s="27"/>
    </row>
    <row r="18" spans="2:12" ht="21" customHeight="1">
      <c r="H18" s="24"/>
      <c r="L18" s="25"/>
    </row>
    <row r="20" spans="2:12" ht="21" customHeight="1">
      <c r="H20" s="27"/>
      <c r="L20" s="27"/>
    </row>
    <row r="21" spans="2:12" ht="21" customHeight="1">
      <c r="E21" s="25"/>
      <c r="L21" s="28"/>
    </row>
    <row r="22" spans="2:12" ht="21" customHeight="1">
      <c r="H22" s="39"/>
    </row>
    <row r="23" spans="2:12" ht="21" customHeight="1">
      <c r="L23" s="25"/>
    </row>
    <row r="24" spans="2:12" ht="21" customHeight="1">
      <c r="H24" s="28"/>
      <c r="L24" s="28"/>
    </row>
    <row r="26" spans="2:12" ht="21" customHeight="1">
      <c r="H26" s="24"/>
    </row>
    <row r="28" spans="2:12" ht="21" customHeight="1">
      <c r="H28" s="27"/>
    </row>
    <row r="29" spans="2:12" ht="21" customHeight="1">
      <c r="E29" s="28"/>
    </row>
    <row r="30" spans="2:12" ht="21" customHeight="1">
      <c r="H30" s="25"/>
    </row>
    <row r="32" spans="2:12" ht="21" customHeight="1">
      <c r="H32" s="40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Frequencies</vt:lpstr>
      <vt:lpstr>tree diagram (1)</vt:lpstr>
      <vt:lpstr>Relative frequencies</vt:lpstr>
      <vt:lpstr>Two colour replacement</vt:lpstr>
      <vt:lpstr>tree diagram (2)</vt:lpstr>
      <vt:lpstr>Two colours same time</vt:lpstr>
      <vt:lpstr>tree diagram (3)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2014-08-28T05:07:42Z</dcterms:created>
  <dcterms:modified xsi:type="dcterms:W3CDTF">2015-11-14T00:38:44Z</dcterms:modified>
</cp:coreProperties>
</file>