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20355" windowHeight="7215" tabRatio="1000"/>
  </bookViews>
  <sheets>
    <sheet name="Instructions" sheetId="2" r:id="rId1"/>
    <sheet name="mean vs median" sheetId="1" r:id="rId2"/>
  </sheets>
  <calcPr calcId="145621" iterate="1" iterateCount="1" concurrentCalc="0"/>
</workbook>
</file>

<file path=xl/calcChain.xml><?xml version="1.0" encoding="utf-8"?>
<calcChain xmlns="http://schemas.openxmlformats.org/spreadsheetml/2006/main">
  <c r="K2" i="1" l="1"/>
  <c r="I2" i="1"/>
  <c r="Q1" i="1"/>
  <c r="R1" i="1"/>
  <c r="B10" i="1"/>
  <c r="C5" i="1"/>
  <c r="C10" i="1"/>
  <c r="D5" i="1"/>
  <c r="D10" i="1"/>
  <c r="E5" i="1"/>
  <c r="E10" i="1"/>
  <c r="F5" i="1"/>
  <c r="F10" i="1"/>
  <c r="G5" i="1"/>
  <c r="G10" i="1"/>
  <c r="H5" i="1"/>
  <c r="H10" i="1"/>
  <c r="I5" i="1"/>
  <c r="I10" i="1"/>
  <c r="J5" i="1"/>
  <c r="J10" i="1"/>
  <c r="K5" i="1"/>
  <c r="K10" i="1"/>
  <c r="L5" i="1"/>
  <c r="L10" i="1"/>
  <c r="M5" i="1"/>
  <c r="M10" i="1"/>
  <c r="N5" i="1"/>
  <c r="N10" i="1"/>
  <c r="O5" i="1"/>
  <c r="O10" i="1"/>
  <c r="P5" i="1"/>
  <c r="P10" i="1"/>
  <c r="Q5" i="1"/>
  <c r="Q10" i="1"/>
  <c r="R5" i="1"/>
  <c r="R10" i="1"/>
  <c r="S5" i="1"/>
  <c r="S10" i="1"/>
  <c r="T5" i="1"/>
  <c r="T10" i="1"/>
  <c r="U5" i="1"/>
  <c r="U10" i="1"/>
  <c r="W7" i="1"/>
  <c r="V7" i="1"/>
  <c r="S1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<sst xmlns="http://schemas.openxmlformats.org/spreadsheetml/2006/main" count="10" uniqueCount="10">
  <si>
    <t>median</t>
  </si>
  <si>
    <t>mean =</t>
  </si>
  <si>
    <t>Enter data in list</t>
  </si>
  <si>
    <t>Mean vs median</t>
  </si>
  <si>
    <t xml:space="preserve">The sheet allows you to enter a set of numbers, </t>
  </si>
  <si>
    <t>and calculates and plots both mean and median.</t>
  </si>
  <si>
    <t>If the set of numbers is 'balanced' with numbers large and small,</t>
  </si>
  <si>
    <t>The mean and median will be close to equal.</t>
  </si>
  <si>
    <t>However if the data is skewed, with more smaller numbers</t>
  </si>
  <si>
    <t>the median will be smaller than the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</si>
</sst>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9"/>
      <name val="Geneva"/>
    </font>
    <font>
      <b/>
      <sz val="9"/>
      <name val="Geneva"/>
    </font>
    <font>
      <sz val="9"/>
      <name val="Geneva"/>
    </font>
    <font>
      <b/>
      <sz val="14"/>
      <name val="Geneva"/>
    </font>
    <font>
      <b/>
      <sz val="14"/>
      <color indexed="8"/>
      <name val="Geneva"/>
    </font>
    <font>
      <sz val="9"/>
      <color indexed="8"/>
      <name val="Geneva"/>
    </font>
    <font>
      <b/>
      <sz val="14"/>
      <color indexed="45"/>
      <name val="Geneva"/>
    </font>
    <font>
      <sz val="9"/>
      <color indexed="45"/>
      <name val="Geneva"/>
    </font>
    <font>
      <b/>
      <sz val="14"/>
      <color indexed="11"/>
      <name val="Geneva"/>
    </font>
    <font>
      <sz val="9"/>
      <color indexed="11"/>
      <name val="Geneva"/>
    </font>
    <font>
      <b/>
      <sz val="14"/>
      <color indexed="14"/>
      <name val="Geneva"/>
    </font>
    <font>
      <sz val="9"/>
      <color indexed="14"/>
      <name val="Geneva"/>
    </font>
    <font>
      <b/>
      <sz val="14"/>
      <color indexed="61"/>
      <name val="Geneva"/>
    </font>
    <font>
      <sz val="9"/>
      <color indexed="61"/>
      <name val="Geneva"/>
    </font>
    <font>
      <sz val="14"/>
      <name val="Geneva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45"/>
      <name val="Times New Roman"/>
      <family val="1"/>
    </font>
    <font>
      <b/>
      <sz val="14"/>
      <color indexed="11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61"/>
      <name val="Times New Roman"/>
      <family val="1"/>
    </font>
    <font>
      <sz val="9"/>
      <color indexed="9"/>
      <name val="Geneva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color indexed="45"/>
      <name val="Times New Roman"/>
      <family val="1"/>
    </font>
    <font>
      <sz val="24"/>
      <color indexed="11"/>
      <name val="Times New Roman"/>
      <family val="1"/>
    </font>
    <font>
      <sz val="24"/>
      <color indexed="14"/>
      <name val="Times New Roman"/>
      <family val="1"/>
    </font>
    <font>
      <sz val="24"/>
      <color indexed="61"/>
      <name val="Times New Roman"/>
      <family val="1"/>
    </font>
    <font>
      <sz val="24"/>
      <name val="Times New Roman"/>
      <family val="1"/>
    </font>
    <font>
      <sz val="24"/>
      <color indexed="9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8"/>
      <name val="Times New Roman"/>
      <family val="1"/>
    </font>
    <font>
      <sz val="24"/>
      <name val="Geneva"/>
    </font>
    <font>
      <u/>
      <sz val="9"/>
      <color indexed="61"/>
      <name val="Times New Roman"/>
      <family val="1"/>
    </font>
    <font>
      <u/>
      <sz val="9"/>
      <color indexed="12"/>
      <name val="Times New Roman"/>
      <family val="1"/>
    </font>
    <font>
      <sz val="18"/>
      <name val="Arial"/>
      <family val="2"/>
    </font>
    <font>
      <sz val="8"/>
      <name val="Verdana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4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7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3" fillId="0" borderId="0" xfId="0" applyFont="1" applyProtection="1"/>
    <xf numFmtId="9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8" fillId="0" borderId="0" xfId="0" applyFont="1" applyProtection="1"/>
    <xf numFmtId="0" fontId="16" fillId="0" borderId="0" xfId="0" applyFont="1" applyBorder="1" applyProtection="1"/>
    <xf numFmtId="0" fontId="18" fillId="0" borderId="0" xfId="0" applyFont="1" applyBorder="1" applyProtection="1"/>
    <xf numFmtId="2" fontId="23" fillId="0" borderId="0" xfId="0" applyNumberFormat="1" applyFont="1" applyBorder="1" applyProtection="1"/>
    <xf numFmtId="0" fontId="23" fillId="0" borderId="0" xfId="0" applyFont="1" applyBorder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32" fillId="0" borderId="0" xfId="0" applyFont="1" applyAlignment="1" applyProtection="1">
      <alignment horizontal="right"/>
    </xf>
    <xf numFmtId="0" fontId="33" fillId="0" borderId="0" xfId="0" applyFont="1" applyAlignment="1" applyProtection="1">
      <alignment horizontal="left"/>
    </xf>
    <xf numFmtId="0" fontId="34" fillId="2" borderId="1" xfId="0" applyFont="1" applyFill="1" applyBorder="1" applyAlignment="1" applyProtection="1">
      <alignment horizontal="center"/>
      <protection locked="0"/>
    </xf>
    <xf numFmtId="0" fontId="34" fillId="2" borderId="2" xfId="0" applyFont="1" applyFill="1" applyBorder="1" applyAlignment="1" applyProtection="1">
      <alignment horizontal="center"/>
      <protection locked="0"/>
    </xf>
    <xf numFmtId="0" fontId="35" fillId="0" borderId="0" xfId="0" applyFont="1" applyProtection="1"/>
    <xf numFmtId="0" fontId="39" fillId="5" borderId="0" xfId="1" applyFont="1" applyFill="1"/>
    <xf numFmtId="2" fontId="24" fillId="3" borderId="1" xfId="0" applyNumberFormat="1" applyFont="1" applyFill="1" applyBorder="1" applyAlignment="1" applyProtection="1">
      <alignment horizontal="center"/>
    </xf>
    <xf numFmtId="0" fontId="30" fillId="0" borderId="3" xfId="0" applyFont="1" applyBorder="1" applyAlignment="1" applyProtection="1"/>
    <xf numFmtId="0" fontId="24" fillId="4" borderId="2" xfId="0" applyFont="1" applyFill="1" applyBorder="1" applyAlignment="1" applyProtection="1">
      <alignment horizontal="center"/>
    </xf>
    <xf numFmtId="0" fontId="36" fillId="0" borderId="2" xfId="0" applyFont="1" applyBorder="1" applyAlignment="1"/>
    <xf numFmtId="0" fontId="41" fillId="5" borderId="0" xfId="1" applyFont="1" applyFill="1"/>
  </cellXfs>
  <cellStyles count="2">
    <cellStyle name="Normal" xfId="0" builtinId="0"/>
    <cellStyle name="Normal_Skip count to 140.xl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59588835807034E-2"/>
          <c:y val="6.5217391304347824E-2"/>
          <c:w val="0.94574517211663278"/>
          <c:h val="0.734782608695652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0"/>
            <c:marker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dPt>
            <c:idx val="21"/>
            <c:marker>
              <c:spPr>
                <a:solidFill>
                  <a:srgbClr val="F20884"/>
                </a:solidFill>
                <a:ln>
                  <a:solidFill>
                    <a:srgbClr val="F20884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dLbls>
            <c:dLbl>
              <c:idx val="2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75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75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'mean vs median'!$B$7:$W$7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 formatCode="0.00">
                  <c:v>5.5</c:v>
                </c:pt>
                <c:pt idx="21">
                  <c:v>6.5</c:v>
                </c:pt>
              </c:numCache>
            </c:numRef>
          </c:xVal>
          <c:yVal>
            <c:numRef>
              <c:f>'mean vs median'!$B$8:$W$8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0.8</c:v>
                </c:pt>
                <c:pt idx="21">
                  <c:v>1.2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0864"/>
        <c:axId val="79117312"/>
      </c:scatterChart>
      <c:valAx>
        <c:axId val="76180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117312"/>
        <c:crosses val="autoZero"/>
        <c:crossBetween val="midCat"/>
      </c:valAx>
      <c:valAx>
        <c:axId val="79117312"/>
        <c:scaling>
          <c:orientation val="minMax"/>
          <c:max val="1.4"/>
          <c:min val="0.6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76180864"/>
        <c:crosses val="autoZero"/>
        <c:crossBetween val="midCat"/>
        <c:majorUnit val="0.4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21</xdr:col>
      <xdr:colOff>0</xdr:colOff>
      <xdr:row>12</xdr:row>
      <xdr:rowOff>180975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0.03128</cdr:x>
      <cdr:y>0.29981</cdr:y>
    </cdr:from>
    <cdr:to>
      <cdr:x>0.07383</cdr:x>
      <cdr:y>0.40792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579" y="662836"/>
          <a:ext cx="381314" cy="237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0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</a:t>
          </a:r>
        </a:p>
      </cdr:txBody>
    </cdr:sp>
  </cdr:relSizeAnchor>
  <cdr:relSizeAnchor xmlns:cdr="http://schemas.openxmlformats.org/drawingml/2006/chartDrawing">
    <cdr:from>
      <cdr:x>0.03227</cdr:x>
      <cdr:y>0.08096</cdr:y>
    </cdr:from>
    <cdr:to>
      <cdr:x>0.12478</cdr:x>
      <cdr:y>0.21944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47" y="181312"/>
          <a:ext cx="829137" cy="304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575" b="1" i="0" u="none" strike="noStrike" baseline="0">
              <a:solidFill>
                <a:srgbClr val="FF00FF"/>
              </a:solidFill>
              <a:latin typeface="Times New Roman"/>
              <a:cs typeface="Times New Roman"/>
            </a:rPr>
            <a:t>Median</a:t>
          </a:r>
        </a:p>
      </cdr:txBody>
    </cdr:sp>
  </cdr:relSizeAnchor>
  <cdr:relSizeAnchor xmlns:cdr="http://schemas.openxmlformats.org/drawingml/2006/chartDrawing">
    <cdr:from>
      <cdr:x>0.03227</cdr:x>
      <cdr:y>0.63203</cdr:y>
    </cdr:from>
    <cdr:to>
      <cdr:x>0.10351</cdr:x>
      <cdr:y>0.77051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47" y="1393806"/>
          <a:ext cx="638480" cy="304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575" b="1" i="0" u="none" strike="noStrike" baseline="0">
              <a:solidFill>
                <a:srgbClr val="006411"/>
              </a:solidFill>
              <a:latin typeface="Times New Roman"/>
              <a:cs typeface="Times New Roman"/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showRowColHeaders="0" tabSelected="1" zoomScale="160" zoomScaleNormal="160" workbookViewId="0"/>
  </sheetViews>
  <sheetFormatPr defaultRowHeight="23.25"/>
  <cols>
    <col min="1" max="256" width="11.42578125" style="58" customWidth="1"/>
    <col min="257" max="16384" width="9.140625" style="58"/>
  </cols>
  <sheetData>
    <row r="1" spans="1:1">
      <c r="A1" s="63" t="s">
        <v>3</v>
      </c>
    </row>
    <row r="3" spans="1:1">
      <c r="A3" s="58" t="s">
        <v>4</v>
      </c>
    </row>
    <row r="4" spans="1:1">
      <c r="A4" s="58" t="s">
        <v>5</v>
      </c>
    </row>
    <row r="5" spans="1:1">
      <c r="A5" s="58" t="s">
        <v>6</v>
      </c>
    </row>
    <row r="6" spans="1:1">
      <c r="A6" s="58" t="s">
        <v>7</v>
      </c>
    </row>
    <row r="7" spans="1:1">
      <c r="A7" s="58" t="s">
        <v>8</v>
      </c>
    </row>
    <row r="8" spans="1:1">
      <c r="A8" s="58" t="s">
        <v>9</v>
      </c>
    </row>
  </sheetData>
  <sheetProtection sheet="1" objects="1" scenarios="1"/>
  <phoneticPr fontId="4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6"/>
  <sheetViews>
    <sheetView showGridLines="0" showRowColHeaders="0" zoomScale="125" workbookViewId="0">
      <selection activeCell="H3" sqref="H3"/>
    </sheetView>
  </sheetViews>
  <sheetFormatPr defaultColWidth="11.42578125" defaultRowHeight="12"/>
  <cols>
    <col min="2" max="2" width="6.7109375" customWidth="1"/>
    <col min="3" max="3" width="6.7109375" style="1" customWidth="1"/>
    <col min="4" max="4" width="6.7109375" style="2" customWidth="1"/>
    <col min="5" max="5" width="6.7109375" style="3" customWidth="1"/>
    <col min="6" max="6" width="6.7109375" style="4" customWidth="1"/>
    <col min="7" max="7" width="6.7109375" style="5" customWidth="1"/>
    <col min="8" max="21" width="6.7109375" customWidth="1"/>
    <col min="22" max="23" width="8.85546875" customWidth="1"/>
    <col min="24" max="28" width="8.7109375" customWidth="1"/>
  </cols>
  <sheetData>
    <row r="1" spans="2:25" s="6" customFormat="1" ht="30.75">
      <c r="B1" s="45" t="s">
        <v>2</v>
      </c>
      <c r="C1" s="46"/>
      <c r="D1" s="47"/>
      <c r="E1" s="48"/>
      <c r="F1" s="49"/>
      <c r="G1" s="50"/>
      <c r="H1" s="51"/>
      <c r="I1" s="51"/>
      <c r="J1" s="51"/>
      <c r="K1" s="51"/>
      <c r="L1" s="51"/>
      <c r="M1" s="51"/>
      <c r="N1" s="51"/>
      <c r="O1" s="51"/>
      <c r="P1" s="51"/>
      <c r="Q1" s="52">
        <f>COUNT(B3:T3)</f>
        <v>6</v>
      </c>
      <c r="R1" s="52">
        <f>Q1/2-INT(Q1/2)</f>
        <v>0</v>
      </c>
      <c r="S1" s="52">
        <f>Q1/4-INT(Q1/4)</f>
        <v>0.5</v>
      </c>
      <c r="T1" s="51"/>
      <c r="U1" s="51"/>
    </row>
    <row r="2" spans="2:25" s="6" customFormat="1" ht="30.75">
      <c r="B2" s="45"/>
      <c r="C2" s="46"/>
      <c r="D2" s="47"/>
      <c r="E2" s="48"/>
      <c r="F2" s="49"/>
      <c r="G2" s="50"/>
      <c r="H2" s="53" t="s">
        <v>1</v>
      </c>
      <c r="I2" s="59">
        <f>IF(B3="",0,AVERAGE(B3:U3))</f>
        <v>5.5</v>
      </c>
      <c r="J2" s="60"/>
      <c r="K2" s="61">
        <f>IF(B3="",0,MEDIAN(B3:U3))</f>
        <v>6.5</v>
      </c>
      <c r="L2" s="62"/>
      <c r="M2" s="54" t="s">
        <v>0</v>
      </c>
      <c r="N2" s="51"/>
      <c r="O2" s="57"/>
      <c r="P2" s="51"/>
      <c r="Q2" s="51"/>
      <c r="R2" s="51"/>
      <c r="S2" s="51"/>
      <c r="T2" s="51"/>
      <c r="U2" s="51"/>
    </row>
    <row r="3" spans="2:25" s="6" customFormat="1" ht="30">
      <c r="B3" s="55">
        <v>1</v>
      </c>
      <c r="C3" s="55">
        <v>2</v>
      </c>
      <c r="D3" s="55">
        <v>6</v>
      </c>
      <c r="E3" s="55">
        <v>7</v>
      </c>
      <c r="F3" s="55">
        <v>8</v>
      </c>
      <c r="G3" s="55">
        <v>9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/>
      <c r="W3"/>
    </row>
    <row r="4" spans="2:25" s="6" customFormat="1" ht="18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7"/>
      <c r="W4" s="7"/>
    </row>
    <row r="5" spans="2:25" s="6" customFormat="1" ht="18">
      <c r="B5" s="32">
        <v>1</v>
      </c>
      <c r="C5" s="32">
        <f>B5+1</f>
        <v>2</v>
      </c>
      <c r="D5" s="32">
        <f t="shared" ref="D5:U5" si="0">C5+1</f>
        <v>3</v>
      </c>
      <c r="E5" s="32">
        <f t="shared" si="0"/>
        <v>4</v>
      </c>
      <c r="F5" s="32">
        <f t="shared" si="0"/>
        <v>5</v>
      </c>
      <c r="G5" s="32">
        <f t="shared" si="0"/>
        <v>6</v>
      </c>
      <c r="H5" s="32">
        <f t="shared" si="0"/>
        <v>7</v>
      </c>
      <c r="I5" s="32">
        <f t="shared" si="0"/>
        <v>8</v>
      </c>
      <c r="J5" s="32">
        <f t="shared" si="0"/>
        <v>9</v>
      </c>
      <c r="K5" s="32">
        <f t="shared" si="0"/>
        <v>10</v>
      </c>
      <c r="L5" s="32">
        <f t="shared" si="0"/>
        <v>11</v>
      </c>
      <c r="M5" s="32">
        <f t="shared" si="0"/>
        <v>12</v>
      </c>
      <c r="N5" s="32">
        <f t="shared" si="0"/>
        <v>13</v>
      </c>
      <c r="O5" s="32">
        <f t="shared" si="0"/>
        <v>14</v>
      </c>
      <c r="P5" s="32">
        <f t="shared" si="0"/>
        <v>15</v>
      </c>
      <c r="Q5" s="32">
        <f t="shared" si="0"/>
        <v>16</v>
      </c>
      <c r="R5" s="32">
        <f t="shared" si="0"/>
        <v>17</v>
      </c>
      <c r="S5" s="32">
        <f t="shared" si="0"/>
        <v>18</v>
      </c>
      <c r="T5" s="32">
        <f t="shared" si="0"/>
        <v>19</v>
      </c>
      <c r="U5" s="32">
        <f t="shared" si="0"/>
        <v>20</v>
      </c>
      <c r="V5" s="7"/>
      <c r="W5" s="7"/>
    </row>
    <row r="6" spans="2:25" s="6" customFormat="1" ht="18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7"/>
      <c r="W6" s="7"/>
    </row>
    <row r="7" spans="2:25" s="6" customFormat="1" ht="18">
      <c r="B7" s="33">
        <f>IF(B3="",0,B3)</f>
        <v>1</v>
      </c>
      <c r="C7" s="33">
        <f t="shared" ref="C7:U7" si="1">IF(C3="",B7,C3)</f>
        <v>2</v>
      </c>
      <c r="D7" s="33">
        <f t="shared" si="1"/>
        <v>6</v>
      </c>
      <c r="E7" s="33">
        <f t="shared" si="1"/>
        <v>7</v>
      </c>
      <c r="F7" s="33">
        <f t="shared" si="1"/>
        <v>8</v>
      </c>
      <c r="G7" s="33">
        <f t="shared" si="1"/>
        <v>9</v>
      </c>
      <c r="H7" s="33">
        <f t="shared" si="1"/>
        <v>9</v>
      </c>
      <c r="I7" s="33">
        <f t="shared" si="1"/>
        <v>9</v>
      </c>
      <c r="J7" s="33">
        <f t="shared" si="1"/>
        <v>9</v>
      </c>
      <c r="K7" s="33">
        <f t="shared" si="1"/>
        <v>9</v>
      </c>
      <c r="L7" s="33">
        <f t="shared" si="1"/>
        <v>9</v>
      </c>
      <c r="M7" s="33">
        <f t="shared" si="1"/>
        <v>9</v>
      </c>
      <c r="N7" s="33">
        <f t="shared" si="1"/>
        <v>9</v>
      </c>
      <c r="O7" s="33">
        <f t="shared" si="1"/>
        <v>9</v>
      </c>
      <c r="P7" s="33">
        <f t="shared" si="1"/>
        <v>9</v>
      </c>
      <c r="Q7" s="33">
        <f t="shared" si="1"/>
        <v>9</v>
      </c>
      <c r="R7" s="33">
        <f t="shared" si="1"/>
        <v>9</v>
      </c>
      <c r="S7" s="33">
        <f t="shared" si="1"/>
        <v>9</v>
      </c>
      <c r="T7" s="33">
        <f t="shared" si="1"/>
        <v>9</v>
      </c>
      <c r="U7" s="33">
        <f t="shared" si="1"/>
        <v>9</v>
      </c>
      <c r="V7" s="43">
        <f>I2</f>
        <v>5.5</v>
      </c>
      <c r="W7" s="44">
        <f>K2</f>
        <v>6.5</v>
      </c>
    </row>
    <row r="8" spans="2:25" s="6" customFormat="1" ht="18">
      <c r="B8" s="33">
        <v>1</v>
      </c>
      <c r="C8" s="33">
        <v>1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44">
        <v>0.8</v>
      </c>
      <c r="W8" s="44">
        <v>1.2</v>
      </c>
    </row>
    <row r="9" spans="2:25" ht="18.75">
      <c r="B9" s="34"/>
      <c r="C9" s="31"/>
      <c r="D9" s="35"/>
      <c r="E9" s="36"/>
      <c r="F9" s="37"/>
      <c r="G9" s="38"/>
      <c r="H9" s="30"/>
      <c r="I9" s="39"/>
      <c r="J9" s="39"/>
      <c r="K9" s="39"/>
      <c r="L9" s="39"/>
      <c r="M9" s="39"/>
      <c r="N9" s="29"/>
      <c r="O9" s="30"/>
      <c r="P9" s="29"/>
      <c r="Q9" s="29"/>
      <c r="R9" s="29"/>
      <c r="S9" s="29"/>
      <c r="T9" s="29"/>
      <c r="U9" s="29"/>
    </row>
    <row r="10" spans="2:25">
      <c r="B10" s="40">
        <f>IF($R$1=0,IF(B5=$Q$1/2,(B3+C3)/2,0),IF(B5=($Q$1+1)/2,B3,0))</f>
        <v>0</v>
      </c>
      <c r="C10" s="40">
        <f t="shared" ref="C10:U10" si="2">IF($R$1=0,IF(C5=$Q$1/2,(C3+D3)/2,0),IF(C5=($Q$1+1)/2,C3,0))</f>
        <v>0</v>
      </c>
      <c r="D10" s="40">
        <f t="shared" si="2"/>
        <v>6.5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t="shared" si="2"/>
        <v>0</v>
      </c>
      <c r="R10" s="40">
        <f t="shared" si="2"/>
        <v>0</v>
      </c>
      <c r="S10" s="40">
        <f t="shared" si="2"/>
        <v>0</v>
      </c>
      <c r="T10" s="40">
        <f t="shared" si="2"/>
        <v>0</v>
      </c>
      <c r="U10" s="40">
        <f t="shared" si="2"/>
        <v>0</v>
      </c>
    </row>
    <row r="11" spans="2:25" ht="18.75">
      <c r="B11" s="41"/>
      <c r="C11" s="42"/>
      <c r="D11" s="35"/>
      <c r="E11" s="36"/>
      <c r="F11" s="37"/>
      <c r="G11" s="38"/>
      <c r="H11" s="29"/>
      <c r="I11" s="29"/>
      <c r="J11" s="41"/>
      <c r="K11" s="41"/>
      <c r="L11" s="41"/>
      <c r="M11" s="41"/>
      <c r="N11" s="29"/>
      <c r="O11" s="30"/>
      <c r="P11" s="29"/>
      <c r="Q11" s="29"/>
      <c r="R11" s="29"/>
      <c r="S11" s="29"/>
      <c r="T11" s="29"/>
      <c r="U11" s="29"/>
    </row>
    <row r="12" spans="2:25" ht="18">
      <c r="B12" s="20"/>
      <c r="C12" s="21"/>
      <c r="D12" s="13"/>
      <c r="E12" s="14"/>
      <c r="F12" s="15"/>
      <c r="G12" s="16"/>
      <c r="H12" s="18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</row>
    <row r="13" spans="2:25" ht="18">
      <c r="B13" s="20"/>
      <c r="C13" s="21"/>
      <c r="D13" s="13"/>
      <c r="E13" s="14"/>
      <c r="F13" s="15"/>
      <c r="G13" s="16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</row>
    <row r="14" spans="2:25" ht="18">
      <c r="B14" s="20"/>
      <c r="C14" s="21"/>
      <c r="D14" s="13"/>
      <c r="E14" s="14"/>
      <c r="F14" s="15"/>
      <c r="G14" s="16"/>
      <c r="H14" s="20"/>
      <c r="I14" s="20"/>
      <c r="J14" s="20"/>
      <c r="K14" s="20"/>
      <c r="L14" s="20"/>
      <c r="M14" s="20"/>
      <c r="N14" s="11"/>
      <c r="O14" s="10"/>
      <c r="P14" s="10"/>
      <c r="Q14" s="10"/>
      <c r="R14" s="10"/>
      <c r="S14" s="10"/>
      <c r="T14" s="10"/>
      <c r="U14" s="10"/>
      <c r="V14" s="8"/>
      <c r="W14" s="8"/>
      <c r="X14" s="9"/>
      <c r="Y14" s="7"/>
    </row>
    <row r="15" spans="2:25" ht="18">
      <c r="B15" s="20"/>
      <c r="C15" s="21"/>
      <c r="D15" s="13"/>
      <c r="E15" s="14"/>
      <c r="F15" s="15"/>
      <c r="G15" s="16"/>
      <c r="H15" s="20"/>
      <c r="I15" s="20"/>
      <c r="J15" s="20"/>
      <c r="K15" s="20"/>
      <c r="L15" s="20"/>
      <c r="M15" s="20"/>
      <c r="N15" s="1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7"/>
    </row>
    <row r="16" spans="2:25" ht="18">
      <c r="B16" s="20"/>
      <c r="C16" s="21"/>
      <c r="D16" s="13"/>
      <c r="E16" s="14"/>
      <c r="F16" s="15"/>
      <c r="G16" s="16"/>
      <c r="H16" s="20"/>
      <c r="I16" s="20"/>
      <c r="J16" s="20"/>
      <c r="K16" s="20"/>
      <c r="L16" s="20"/>
      <c r="M16" s="20"/>
      <c r="N16" s="1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7"/>
    </row>
    <row r="17" spans="2:25" ht="18">
      <c r="B17" s="20"/>
      <c r="C17" s="21"/>
      <c r="D17" s="13"/>
      <c r="E17" s="14"/>
      <c r="F17" s="15"/>
      <c r="G17" s="16"/>
      <c r="H17" s="20"/>
      <c r="I17" s="20"/>
      <c r="J17" s="20"/>
      <c r="K17" s="20"/>
      <c r="L17" s="20"/>
      <c r="M17" s="20"/>
      <c r="N17" s="1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7"/>
    </row>
    <row r="18" spans="2:25" ht="18">
      <c r="B18" s="20"/>
      <c r="C18" s="21"/>
      <c r="D18" s="13"/>
      <c r="E18" s="14"/>
      <c r="F18" s="15"/>
      <c r="G18" s="16"/>
      <c r="H18" s="20"/>
      <c r="I18" s="20"/>
      <c r="J18" s="20"/>
      <c r="K18" s="20"/>
      <c r="L18" s="20"/>
      <c r="M18" s="20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7"/>
    </row>
    <row r="19" spans="2:25" ht="18">
      <c r="B19" s="20"/>
      <c r="C19" s="21"/>
      <c r="D19" s="13"/>
      <c r="E19" s="14"/>
      <c r="F19" s="15"/>
      <c r="G19" s="16"/>
      <c r="H19" s="20"/>
      <c r="I19" s="20"/>
      <c r="J19" s="20"/>
      <c r="K19" s="20"/>
      <c r="L19" s="20"/>
      <c r="M19" s="20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"/>
    </row>
    <row r="20" spans="2:25" ht="18">
      <c r="B20" s="20"/>
      <c r="C20" s="21"/>
      <c r="D20" s="13"/>
      <c r="E20" s="14"/>
      <c r="F20" s="15"/>
      <c r="G20" s="16"/>
      <c r="H20" s="20"/>
      <c r="I20" s="20"/>
      <c r="J20" s="20"/>
      <c r="K20" s="20"/>
      <c r="L20" s="20"/>
      <c r="M20" s="20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7"/>
    </row>
    <row r="21" spans="2:25" ht="18">
      <c r="B21" s="20"/>
      <c r="C21" s="21"/>
      <c r="D21" s="13"/>
      <c r="E21" s="14"/>
      <c r="F21" s="15"/>
      <c r="G21" s="16"/>
      <c r="H21" s="20"/>
      <c r="I21" s="20"/>
      <c r="J21" s="20"/>
      <c r="K21" s="20"/>
      <c r="L21" s="20"/>
      <c r="M21" s="20"/>
      <c r="N21" s="1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"/>
    </row>
    <row r="22" spans="2:25" ht="18">
      <c r="B22" s="20"/>
      <c r="C22" s="21"/>
      <c r="D22" s="13"/>
      <c r="E22" s="14"/>
      <c r="F22" s="15"/>
      <c r="G22" s="16"/>
      <c r="H22" s="20"/>
      <c r="I22" s="20"/>
      <c r="J22" s="20"/>
      <c r="K22" s="20"/>
      <c r="L22" s="20"/>
      <c r="M22" s="20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7"/>
    </row>
    <row r="23" spans="2:25" ht="18">
      <c r="B23" s="20"/>
      <c r="C23" s="21"/>
      <c r="D23" s="13"/>
      <c r="E23" s="14"/>
      <c r="F23" s="15"/>
      <c r="G23" s="16"/>
      <c r="H23" s="20"/>
      <c r="I23" s="20"/>
      <c r="J23" s="20"/>
      <c r="K23" s="20"/>
      <c r="L23" s="20"/>
      <c r="M23" s="20"/>
      <c r="N23" s="1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7"/>
    </row>
    <row r="24" spans="2:25" ht="18">
      <c r="B24" s="20"/>
      <c r="C24" s="21"/>
      <c r="D24" s="13"/>
      <c r="E24" s="14"/>
      <c r="F24" s="15"/>
      <c r="G24" s="16"/>
      <c r="H24" s="20"/>
      <c r="I24" s="20"/>
      <c r="J24" s="20"/>
      <c r="K24" s="20"/>
      <c r="L24" s="20"/>
      <c r="M24" s="20"/>
      <c r="N24" s="1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7"/>
    </row>
    <row r="25" spans="2:25" ht="18">
      <c r="B25" s="20"/>
      <c r="C25" s="21"/>
      <c r="D25" s="13"/>
      <c r="E25" s="14"/>
      <c r="F25" s="15"/>
      <c r="G25" s="16"/>
      <c r="H25" s="20"/>
      <c r="I25" s="20"/>
      <c r="J25" s="20"/>
      <c r="K25" s="20"/>
      <c r="L25" s="20"/>
      <c r="M25" s="20"/>
      <c r="N25" s="1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7"/>
    </row>
    <row r="26" spans="2:25" ht="18">
      <c r="B26" s="20"/>
      <c r="C26" s="21"/>
      <c r="D26" s="13"/>
      <c r="E26" s="14"/>
      <c r="F26" s="15"/>
      <c r="G26" s="16"/>
      <c r="H26" s="20"/>
      <c r="I26" s="20"/>
      <c r="J26" s="20"/>
      <c r="K26" s="20"/>
      <c r="L26" s="20"/>
      <c r="M26" s="20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7"/>
    </row>
    <row r="27" spans="2:25" ht="18">
      <c r="B27" s="20"/>
      <c r="C27" s="21"/>
      <c r="D27" s="13"/>
      <c r="E27" s="14"/>
      <c r="F27" s="15"/>
      <c r="G27" s="16"/>
      <c r="H27" s="20"/>
      <c r="I27" s="20"/>
      <c r="J27" s="20"/>
      <c r="K27" s="20"/>
      <c r="L27" s="20"/>
      <c r="M27" s="20"/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7"/>
    </row>
    <row r="28" spans="2:25" ht="18">
      <c r="B28" s="20"/>
      <c r="C28" s="21"/>
      <c r="D28" s="13"/>
      <c r="E28" s="14"/>
      <c r="F28" s="15"/>
      <c r="G28" s="16"/>
      <c r="H28" s="20"/>
      <c r="I28" s="20"/>
      <c r="J28" s="20"/>
      <c r="K28" s="20"/>
      <c r="L28" s="20"/>
      <c r="M28" s="20"/>
      <c r="N28" s="1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7"/>
    </row>
    <row r="29" spans="2:25" ht="18">
      <c r="B29" s="20"/>
      <c r="C29" s="21"/>
      <c r="D29" s="13"/>
      <c r="E29" s="14"/>
      <c r="F29" s="15"/>
      <c r="G29" s="16"/>
      <c r="H29" s="20"/>
      <c r="I29" s="20"/>
      <c r="J29" s="20"/>
      <c r="K29" s="20"/>
      <c r="L29" s="20"/>
      <c r="M29" s="20"/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7"/>
    </row>
    <row r="30" spans="2:25" ht="12.6" customHeight="1">
      <c r="B30" s="18"/>
      <c r="C30" s="19"/>
      <c r="D30" s="22"/>
      <c r="E30" s="23"/>
      <c r="F30" s="24"/>
      <c r="G30" s="25"/>
      <c r="H30" s="11"/>
      <c r="I30" s="11"/>
      <c r="J30" s="11"/>
      <c r="K30" s="11"/>
      <c r="L30" s="11"/>
      <c r="M30" s="11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7"/>
    </row>
    <row r="31" spans="2:25" ht="18">
      <c r="B31" s="18"/>
      <c r="C31" s="19"/>
      <c r="D31" s="22"/>
      <c r="E31" s="23"/>
      <c r="F31" s="24"/>
      <c r="G31" s="25"/>
      <c r="H31" s="11"/>
      <c r="I31" s="11"/>
      <c r="J31" s="11"/>
      <c r="K31" s="11"/>
      <c r="L31" s="11"/>
      <c r="M31" s="11"/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7"/>
    </row>
    <row r="32" spans="2:25" ht="18">
      <c r="B32" s="18"/>
      <c r="C32" s="19"/>
      <c r="D32" s="22"/>
      <c r="E32" s="23"/>
      <c r="F32" s="24"/>
      <c r="G32" s="25"/>
      <c r="H32" s="11"/>
      <c r="I32" s="11"/>
      <c r="J32" s="26"/>
      <c r="K32" s="11"/>
      <c r="L32" s="26"/>
      <c r="M32" s="11"/>
      <c r="N32" s="1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"/>
    </row>
    <row r="33" spans="2:25" ht="18">
      <c r="B33" s="18"/>
      <c r="C33" s="19"/>
      <c r="D33" s="22"/>
      <c r="E33" s="23"/>
      <c r="F33" s="24"/>
      <c r="G33" s="25"/>
      <c r="H33" s="27"/>
      <c r="I33" s="28"/>
      <c r="J33" s="28"/>
      <c r="K33" s="11"/>
      <c r="L33" s="28"/>
      <c r="M33" s="28"/>
      <c r="N33" s="1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"/>
    </row>
    <row r="34" spans="2:25" ht="18">
      <c r="B34" s="18"/>
      <c r="C34" s="19"/>
      <c r="D34" s="22"/>
      <c r="E34" s="23"/>
      <c r="F34" s="24"/>
      <c r="G34" s="25"/>
      <c r="H34" s="27"/>
      <c r="I34" s="28"/>
      <c r="J34" s="28"/>
      <c r="K34" s="28"/>
      <c r="L34" s="28"/>
      <c r="M34" s="28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7"/>
    </row>
    <row r="35" spans="2:25">
      <c r="B35" s="18"/>
      <c r="C35" s="19"/>
      <c r="D35" s="22"/>
      <c r="E35" s="23"/>
      <c r="F35" s="24"/>
      <c r="G35" s="25"/>
      <c r="H35" s="27"/>
      <c r="I35" s="28"/>
      <c r="J35" s="28"/>
      <c r="K35" s="28"/>
      <c r="L35" s="28"/>
      <c r="M35" s="28"/>
      <c r="N35" s="11"/>
      <c r="O35" s="11"/>
      <c r="P35" s="11"/>
      <c r="Q35" s="11"/>
      <c r="R35" s="10"/>
      <c r="S35" s="11"/>
      <c r="T35" s="11"/>
      <c r="U35" s="11"/>
      <c r="V35" s="11"/>
      <c r="W35" s="11"/>
      <c r="X35" s="11"/>
      <c r="Y35" s="7"/>
    </row>
    <row r="36" spans="2:25">
      <c r="B36" s="18"/>
      <c r="C36" s="19"/>
      <c r="D36" s="22"/>
      <c r="E36" s="23"/>
      <c r="F36" s="24"/>
      <c r="G36" s="25"/>
      <c r="H36" s="27"/>
      <c r="I36" s="28"/>
      <c r="J36" s="28"/>
      <c r="K36" s="28"/>
      <c r="L36" s="28"/>
      <c r="M36" s="28"/>
      <c r="N36" s="11"/>
      <c r="O36" s="11"/>
      <c r="P36" s="11"/>
      <c r="Q36" s="11"/>
      <c r="R36" s="10"/>
      <c r="S36" s="11"/>
      <c r="T36" s="11"/>
      <c r="U36" s="11"/>
      <c r="V36" s="11"/>
      <c r="W36" s="11"/>
      <c r="X36" s="11"/>
      <c r="Y36" s="7"/>
    </row>
    <row r="37" spans="2:25">
      <c r="B37" s="18"/>
      <c r="C37" s="19"/>
      <c r="D37" s="22"/>
      <c r="E37" s="23"/>
      <c r="F37" s="24"/>
      <c r="G37" s="25"/>
      <c r="H37" s="27"/>
      <c r="I37" s="28"/>
      <c r="J37" s="28"/>
      <c r="K37" s="28"/>
      <c r="L37" s="28"/>
      <c r="M37" s="28"/>
      <c r="N37" s="11"/>
      <c r="O37" s="11"/>
      <c r="P37" s="11"/>
      <c r="Q37" s="11"/>
      <c r="R37" s="11"/>
      <c r="S37" s="11"/>
      <c r="T37" s="11"/>
      <c r="U37" s="11"/>
      <c r="V37" s="7"/>
      <c r="W37" s="7"/>
      <c r="X37" s="7"/>
      <c r="Y37" s="7"/>
    </row>
    <row r="38" spans="2:25">
      <c r="B38" s="18"/>
      <c r="C38" s="19"/>
      <c r="D38" s="22"/>
      <c r="E38" s="23"/>
      <c r="F38" s="24"/>
      <c r="G38" s="2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7"/>
      <c r="W38" s="7"/>
      <c r="X38" s="7"/>
      <c r="Y38" s="7"/>
    </row>
    <row r="39" spans="2:25">
      <c r="B39" s="18"/>
      <c r="C39" s="19"/>
      <c r="D39" s="22"/>
      <c r="E39" s="23"/>
      <c r="F39" s="24"/>
      <c r="G39" s="2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7"/>
      <c r="W39" s="7"/>
      <c r="X39" s="7"/>
      <c r="Y39" s="7"/>
    </row>
    <row r="40" spans="2:25">
      <c r="B40" s="18"/>
      <c r="C40" s="19"/>
      <c r="D40" s="22"/>
      <c r="E40" s="23"/>
      <c r="F40" s="24"/>
      <c r="G40" s="2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7"/>
      <c r="W40" s="7"/>
      <c r="X40" s="7"/>
      <c r="Y40" s="7"/>
    </row>
    <row r="41" spans="2:25">
      <c r="B41" s="18"/>
      <c r="C41" s="19"/>
      <c r="D41" s="22"/>
      <c r="E41" s="23"/>
      <c r="F41" s="24"/>
      <c r="G41" s="2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7"/>
      <c r="W41" s="7"/>
      <c r="X41" s="7"/>
      <c r="Y41" s="7"/>
    </row>
    <row r="42" spans="2:25">
      <c r="B42" s="18"/>
      <c r="C42" s="19"/>
      <c r="D42" s="22"/>
      <c r="E42" s="23"/>
      <c r="F42" s="24"/>
      <c r="G42" s="2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7"/>
      <c r="W42" s="7"/>
      <c r="X42" s="7"/>
      <c r="Y42" s="7"/>
    </row>
    <row r="43" spans="2:25">
      <c r="B43" s="18"/>
      <c r="C43" s="19"/>
      <c r="D43" s="22"/>
      <c r="E43" s="23"/>
      <c r="F43" s="24"/>
      <c r="G43" s="2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7"/>
      <c r="W43" s="7"/>
      <c r="X43" s="7"/>
      <c r="Y43" s="7"/>
    </row>
    <row r="44" spans="2:25">
      <c r="B44" s="18"/>
      <c r="C44" s="19"/>
      <c r="D44" s="22"/>
      <c r="E44" s="23"/>
      <c r="F44" s="24"/>
      <c r="G44" s="2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7"/>
      <c r="W44" s="7"/>
      <c r="X44" s="7"/>
      <c r="Y44" s="7"/>
    </row>
    <row r="45" spans="2:25">
      <c r="B45" s="18"/>
      <c r="C45" s="19"/>
      <c r="D45" s="22"/>
      <c r="E45" s="23"/>
      <c r="F45" s="24"/>
      <c r="G45" s="2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7"/>
      <c r="W45" s="7"/>
      <c r="X45" s="7"/>
      <c r="Y45" s="7"/>
    </row>
    <row r="46" spans="2:25">
      <c r="B46" s="18"/>
      <c r="C46" s="19"/>
      <c r="D46" s="22"/>
      <c r="E46" s="23"/>
      <c r="F46" s="24"/>
      <c r="G46" s="2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7"/>
      <c r="W46" s="7"/>
      <c r="X46" s="7"/>
      <c r="Y46" s="7"/>
    </row>
    <row r="47" spans="2:25">
      <c r="B47" s="18"/>
      <c r="C47" s="19"/>
      <c r="D47" s="22"/>
      <c r="E47" s="23"/>
      <c r="F47" s="24"/>
      <c r="G47" s="2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7"/>
      <c r="W47" s="7"/>
      <c r="X47" s="7"/>
      <c r="Y47" s="7"/>
    </row>
    <row r="48" spans="2:25">
      <c r="B48" s="18"/>
      <c r="C48" s="19"/>
      <c r="D48" s="22"/>
      <c r="E48" s="23"/>
      <c r="F48" s="24"/>
      <c r="G48" s="2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7"/>
      <c r="W48" s="7"/>
      <c r="X48" s="7"/>
      <c r="Y48" s="7"/>
    </row>
    <row r="49" spans="2:25">
      <c r="B49" s="18"/>
      <c r="C49" s="19"/>
      <c r="D49" s="22"/>
      <c r="E49" s="23"/>
      <c r="F49" s="24"/>
      <c r="G49" s="2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7"/>
      <c r="W49" s="7"/>
      <c r="X49" s="7"/>
      <c r="Y49" s="7"/>
    </row>
    <row r="50" spans="2:25">
      <c r="B50" s="18"/>
      <c r="C50" s="19"/>
      <c r="D50" s="22"/>
      <c r="E50" s="23"/>
      <c r="F50" s="24"/>
      <c r="G50" s="2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7"/>
      <c r="W50" s="7"/>
      <c r="X50" s="7"/>
      <c r="Y50" s="7"/>
    </row>
    <row r="51" spans="2:25">
      <c r="B51" s="18"/>
      <c r="C51" s="19"/>
      <c r="D51" s="22"/>
      <c r="E51" s="23"/>
      <c r="F51" s="24"/>
      <c r="G51" s="25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7"/>
      <c r="W51" s="7"/>
      <c r="X51" s="7"/>
      <c r="Y51" s="7"/>
    </row>
    <row r="52" spans="2:25">
      <c r="B52" s="18"/>
      <c r="C52" s="19"/>
      <c r="D52" s="22"/>
      <c r="E52" s="23"/>
      <c r="F52" s="24"/>
      <c r="G52" s="2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7"/>
      <c r="W52" s="7"/>
      <c r="X52" s="7"/>
      <c r="Y52" s="7"/>
    </row>
    <row r="53" spans="2:25">
      <c r="B53" s="18"/>
      <c r="C53" s="19"/>
      <c r="D53" s="22"/>
      <c r="E53" s="23"/>
      <c r="F53" s="24"/>
      <c r="G53" s="25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2:25">
      <c r="B54" s="18"/>
      <c r="C54" s="19"/>
      <c r="D54" s="22"/>
      <c r="E54" s="23"/>
      <c r="F54" s="24"/>
      <c r="G54" s="2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2:25">
      <c r="B55" s="18"/>
      <c r="C55" s="19"/>
      <c r="D55" s="22"/>
      <c r="E55" s="23"/>
      <c r="F55" s="24"/>
      <c r="G55" s="2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5">
      <c r="B56" s="18"/>
      <c r="C56" s="19"/>
      <c r="D56" s="22"/>
      <c r="E56" s="23"/>
      <c r="F56" s="24"/>
      <c r="G56" s="25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5">
      <c r="B57" s="18"/>
      <c r="C57" s="19"/>
      <c r="D57" s="22"/>
      <c r="E57" s="23"/>
      <c r="F57" s="24"/>
      <c r="G57" s="25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5">
      <c r="B58" s="18"/>
      <c r="C58" s="19"/>
      <c r="D58" s="22"/>
      <c r="E58" s="23"/>
      <c r="F58" s="24"/>
      <c r="G58" s="25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5">
      <c r="B59" s="18"/>
      <c r="C59" s="19"/>
      <c r="D59" s="22"/>
      <c r="E59" s="23"/>
      <c r="F59" s="24"/>
      <c r="G59" s="2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5">
      <c r="B60" s="18"/>
      <c r="C60" s="19"/>
      <c r="D60" s="22"/>
      <c r="E60" s="23"/>
      <c r="F60" s="24"/>
      <c r="G60" s="2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5">
      <c r="B61" s="18"/>
      <c r="C61" s="19"/>
      <c r="D61" s="22"/>
      <c r="E61" s="23"/>
      <c r="F61" s="24"/>
      <c r="G61" s="2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2:25">
      <c r="B62" s="18"/>
      <c r="C62" s="19"/>
      <c r="D62" s="22"/>
      <c r="E62" s="23"/>
      <c r="F62" s="24"/>
      <c r="G62" s="2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2:25">
      <c r="B63" s="18"/>
      <c r="C63" s="19"/>
      <c r="D63" s="22"/>
      <c r="E63" s="23"/>
      <c r="F63" s="24"/>
      <c r="G63" s="2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2:25">
      <c r="B64" s="18"/>
      <c r="C64" s="19"/>
      <c r="D64" s="22"/>
      <c r="E64" s="23"/>
      <c r="F64" s="24"/>
      <c r="G64" s="25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2:21">
      <c r="B65" s="18"/>
      <c r="C65" s="19"/>
      <c r="D65" s="22"/>
      <c r="E65" s="23"/>
      <c r="F65" s="24"/>
      <c r="G65" s="2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>
      <c r="B66" s="18"/>
      <c r="C66" s="19"/>
      <c r="D66" s="22"/>
      <c r="E66" s="23"/>
      <c r="F66" s="24"/>
      <c r="G66" s="2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>
      <c r="B67" s="18"/>
      <c r="C67" s="19"/>
      <c r="D67" s="22"/>
      <c r="E67" s="23"/>
      <c r="F67" s="24"/>
      <c r="G67" s="2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1">
      <c r="B68" s="18"/>
      <c r="C68" s="19"/>
      <c r="D68" s="22"/>
      <c r="E68" s="23"/>
      <c r="F68" s="24"/>
      <c r="G68" s="25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2:21">
      <c r="B69" s="18"/>
      <c r="C69" s="19"/>
      <c r="D69" s="22"/>
      <c r="E69" s="23"/>
      <c r="F69" s="24"/>
      <c r="G69" s="25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2:21">
      <c r="B70" s="18"/>
      <c r="C70" s="19"/>
      <c r="D70" s="22"/>
      <c r="E70" s="23"/>
      <c r="F70" s="24"/>
      <c r="G70" s="25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2:21">
      <c r="B71" s="18"/>
      <c r="C71" s="19"/>
      <c r="D71" s="22"/>
      <c r="E71" s="23"/>
      <c r="F71" s="24"/>
      <c r="G71" s="2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2:21">
      <c r="B72" s="18"/>
      <c r="C72" s="19"/>
      <c r="D72" s="22"/>
      <c r="E72" s="23"/>
      <c r="F72" s="24"/>
      <c r="G72" s="25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2:21">
      <c r="B73" s="18"/>
      <c r="C73" s="19"/>
      <c r="D73" s="22"/>
      <c r="E73" s="23"/>
      <c r="F73" s="24"/>
      <c r="G73" s="25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2:21">
      <c r="B74" s="18"/>
      <c r="C74" s="19"/>
      <c r="D74" s="22"/>
      <c r="E74" s="23"/>
      <c r="F74" s="24"/>
      <c r="G74" s="2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>
      <c r="B75" s="18"/>
      <c r="C75" s="19"/>
      <c r="D75" s="22"/>
      <c r="E75" s="23"/>
      <c r="F75" s="24"/>
      <c r="G75" s="2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>
      <c r="B76" s="18"/>
      <c r="C76" s="19"/>
      <c r="D76" s="22"/>
      <c r="E76" s="23"/>
      <c r="F76" s="24"/>
      <c r="G76" s="25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</sheetData>
  <sheetProtection sheet="1" objects="1" scenarios="1"/>
  <mergeCells count="2">
    <mergeCell ref="I2:J2"/>
    <mergeCell ref="K2:L2"/>
  </mergeCells>
  <printOptions headings="1" gridLines="1"/>
  <pageMargins left="0.75" right="0.75" top="1" bottom="1" header="0.5" footer="0.5"/>
  <pageSetup paperSize="9" orientation="portrait" horizontalDpi="4294967292" verticalDpi="4294967292"/>
  <headerFooter alignWithMargins="0"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mean vs median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1999-06-24T04:53:59Z</dcterms:created>
  <dcterms:modified xsi:type="dcterms:W3CDTF">2015-06-10T03:45:12Z</dcterms:modified>
</cp:coreProperties>
</file>