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925" yWindow="0" windowWidth="20730" windowHeight="11760" tabRatio="1000"/>
  </bookViews>
  <sheets>
    <sheet name="Parallel projection" sheetId="1" r:id="rId1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55" i="1"/>
  <c r="E56" i="1"/>
  <c r="E57" i="1"/>
  <c r="E58" i="1"/>
  <c r="E59" i="1"/>
  <c r="E60" i="1"/>
  <c r="E61" i="1"/>
  <c r="E47" i="1"/>
  <c r="E48" i="1"/>
  <c r="E49" i="1"/>
  <c r="E50" i="1"/>
  <c r="E51" i="1"/>
  <c r="E52" i="1"/>
  <c r="E53" i="1"/>
  <c r="E39" i="1"/>
  <c r="E40" i="1"/>
  <c r="E41" i="1"/>
  <c r="E42" i="1"/>
  <c r="E43" i="1"/>
  <c r="E44" i="1"/>
  <c r="E45" i="1"/>
  <c r="E31" i="1"/>
  <c r="E32" i="1"/>
  <c r="E33" i="1"/>
  <c r="E34" i="1"/>
  <c r="E35" i="1"/>
  <c r="E36" i="1"/>
  <c r="E37" i="1"/>
  <c r="E23" i="1"/>
  <c r="E24" i="1"/>
  <c r="E25" i="1"/>
  <c r="E26" i="1"/>
  <c r="E27" i="1"/>
  <c r="E28" i="1"/>
  <c r="E29" i="1"/>
  <c r="E15" i="1"/>
  <c r="E16" i="1"/>
  <c r="E17" i="1"/>
  <c r="E18" i="1"/>
  <c r="E19" i="1"/>
  <c r="E20" i="1"/>
  <c r="E21" i="1"/>
  <c r="E7" i="1"/>
  <c r="E8" i="1"/>
  <c r="E9" i="1"/>
  <c r="E10" i="1"/>
  <c r="E11" i="1"/>
  <c r="E12" i="1"/>
  <c r="E13" i="1"/>
  <c r="A3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D37" i="1"/>
  <c r="C37" i="1"/>
  <c r="B37" i="1"/>
  <c r="A36" i="1"/>
  <c r="D36" i="1"/>
  <c r="C36" i="1"/>
  <c r="B36" i="1"/>
  <c r="A31" i="1"/>
  <c r="A32" i="1"/>
  <c r="A33" i="1"/>
  <c r="E4" i="1"/>
  <c r="E5" i="1"/>
  <c r="J37" i="1"/>
  <c r="J38" i="1"/>
  <c r="J39" i="1"/>
  <c r="J4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G3" i="1"/>
  <c r="L3" i="1"/>
  <c r="Q3" i="1"/>
  <c r="F4" i="1"/>
  <c r="G4" i="1"/>
  <c r="H4" i="1"/>
  <c r="F5" i="1"/>
  <c r="G5" i="1"/>
  <c r="H5" i="1"/>
  <c r="J69" i="1"/>
</calcChain>
</file>

<file path=xl/sharedStrings.xml><?xml version="1.0" encoding="utf-8"?>
<sst xmlns="http://schemas.openxmlformats.org/spreadsheetml/2006/main" count="112" uniqueCount="93">
  <si>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</si>
  <si>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</si>
  <si>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</si>
  <si>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</si>
  <si>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</si>
  <si>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</si>
  <si>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</si>
  <si>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</si>
  <si>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</si>
  <si>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</si>
  <si>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</si>
  <si>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</si>
  <si>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</si>
  <si>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</si>
  <si>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</si>
  <si>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</si>
  <si>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</si>
  <si>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</si>
  <si>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</si>
  <si>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</si>
  <si>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Line</t>
  </si>
  <si>
    <t>10-</t>
  </si>
  <si>
    <t>lines</t>
  </si>
  <si>
    <t>AC</t>
  </si>
  <si>
    <t>AE</t>
  </si>
  <si>
    <t>AG</t>
  </si>
  <si>
    <t>AA</t>
  </si>
  <si>
    <t>CE</t>
  </si>
  <si>
    <t>CG</t>
  </si>
  <si>
    <t>AI</t>
  </si>
  <si>
    <t>AR</t>
  </si>
  <si>
    <t>AK</t>
  </si>
  <si>
    <t>AN</t>
  </si>
  <si>
    <t>CA</t>
  </si>
  <si>
    <t>CC</t>
  </si>
  <si>
    <t>CI</t>
  </si>
  <si>
    <t>CK</t>
  </si>
  <si>
    <t>CN</t>
  </si>
  <si>
    <t>CR</t>
  </si>
  <si>
    <t>EA</t>
  </si>
  <si>
    <t>EC</t>
  </si>
  <si>
    <t>EE</t>
  </si>
  <si>
    <t>EG</t>
  </si>
  <si>
    <t>EI</t>
  </si>
  <si>
    <t>EK</t>
  </si>
  <si>
    <t>EN</t>
  </si>
  <si>
    <t>ER</t>
  </si>
  <si>
    <t>GA</t>
  </si>
  <si>
    <t>GC</t>
  </si>
  <si>
    <t>GG</t>
  </si>
  <si>
    <t>GI</t>
  </si>
  <si>
    <t>GK</t>
  </si>
  <si>
    <t>GN</t>
  </si>
  <si>
    <t>GR</t>
  </si>
  <si>
    <t>GE</t>
  </si>
  <si>
    <t>IA</t>
  </si>
  <si>
    <t>IC</t>
  </si>
  <si>
    <t>IE</t>
  </si>
  <si>
    <t>IG</t>
  </si>
  <si>
    <t>II</t>
  </si>
  <si>
    <t>IK</t>
  </si>
  <si>
    <t>IN</t>
  </si>
  <si>
    <t>IR</t>
  </si>
  <si>
    <t>KA</t>
  </si>
  <si>
    <t>KC</t>
  </si>
  <si>
    <t>KI</t>
  </si>
  <si>
    <t>KK</t>
  </si>
  <si>
    <t>KN</t>
  </si>
  <si>
    <t>KR</t>
  </si>
  <si>
    <t>NA</t>
  </si>
  <si>
    <t>NC</t>
  </si>
  <si>
    <t>NE</t>
  </si>
  <si>
    <t>NG</t>
  </si>
  <si>
    <t>NI</t>
  </si>
  <si>
    <t>NK</t>
  </si>
  <si>
    <t>NN</t>
  </si>
  <si>
    <t>NR</t>
  </si>
  <si>
    <t>RA</t>
  </si>
  <si>
    <t>RC</t>
  </si>
  <si>
    <t>RE</t>
  </si>
  <si>
    <t>RG</t>
  </si>
  <si>
    <t>RI</t>
  </si>
  <si>
    <t>RK</t>
  </si>
  <si>
    <t>RN</t>
  </si>
  <si>
    <t>RR</t>
  </si>
  <si>
    <t>KE</t>
  </si>
  <si>
    <t>KG</t>
  </si>
  <si>
    <t>Front</t>
  </si>
  <si>
    <t xml:space="preserve">Top </t>
  </si>
  <si>
    <t>Right</t>
  </si>
  <si>
    <t>A red line is drawn inside the blue cube. Imagine you look at it from the front. Choose what you see (1 to 10).</t>
  </si>
  <si>
    <t>Top</t>
  </si>
  <si>
    <t>Then repeat for what you see from the top, and from the right side. When done, delete answers for new challenge.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</si>
</sst>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1"/>
      <name val="Calibri"/>
      <scheme val="minor"/>
    </font>
    <font>
      <b/>
      <sz val="24"/>
      <color theme="1"/>
      <name val="Calibri"/>
      <scheme val="minor"/>
    </font>
    <font>
      <b/>
      <sz val="36"/>
      <color theme="1"/>
      <name val="Calibri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2" fontId="2" fillId="0" borderId="0" xfId="0" applyNumberFormat="1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382619715930999E-2"/>
          <c:y val="4.2286416427255599E-2"/>
          <c:w val="0.91230169391975902"/>
          <c:h val="0.87826471691038599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projection'!$C$6:$C$33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1.5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2.75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0.75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2.5</c:v>
                </c:pt>
                <c:pt idx="19">
                  <c:v>3.5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2.75</c:v>
                </c:pt>
                <c:pt idx="27">
                  <c:v>3.5</c:v>
                </c:pt>
              </c:numCache>
            </c:numRef>
          </c:xVal>
          <c:yVal>
            <c:numRef>
              <c:f>'Parallel projection'!$D$6:$D$33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2.6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2.2000000000000002</c:v>
                </c:pt>
                <c:pt idx="8">
                  <c:v>1.2</c:v>
                </c:pt>
                <c:pt idx="9">
                  <c:v>0.6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1.2</c:v>
                </c:pt>
                <c:pt idx="15">
                  <c:v>2.2000000000000002</c:v>
                </c:pt>
                <c:pt idx="16">
                  <c:v>3.2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 formatCode="0.00">
                  <c:v>2.6</c:v>
                </c:pt>
                <c:pt idx="27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889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'Parallel projection'!$G$4:$G$5</c:f>
              <c:numCache>
                <c:formatCode>General</c:formatCode>
                <c:ptCount val="2"/>
                <c:pt idx="0">
                  <c:v>1.5</c:v>
                </c:pt>
                <c:pt idx="1">
                  <c:v>0</c:v>
                </c:pt>
              </c:numCache>
            </c:numRef>
          </c:xVal>
          <c:yVal>
            <c:numRef>
              <c:f>'Parallel projection'!$H$4:$H$5</c:f>
              <c:numCache>
                <c:formatCode>General</c:formatCode>
                <c:ptCount val="2"/>
                <c:pt idx="0">
                  <c:v>1.2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59360"/>
        <c:axId val="69761280"/>
      </c:scatterChart>
      <c:valAx>
        <c:axId val="69759360"/>
        <c:scaling>
          <c:orientation val="minMax"/>
          <c:min val="-0.5"/>
        </c:scaling>
        <c:delete val="1"/>
        <c:axPos val="b"/>
        <c:numFmt formatCode="General" sourceLinked="1"/>
        <c:majorTickMark val="out"/>
        <c:minorTickMark val="none"/>
        <c:tickLblPos val="nextTo"/>
        <c:crossAx val="69761280"/>
        <c:crosses val="autoZero"/>
        <c:crossBetween val="midCat"/>
      </c:valAx>
      <c:valAx>
        <c:axId val="69761280"/>
        <c:scaling>
          <c:orientation val="minMax"/>
          <c:min val="-0.5"/>
        </c:scaling>
        <c:delete val="1"/>
        <c:axPos val="l"/>
        <c:numFmt formatCode="General" sourceLinked="1"/>
        <c:majorTickMark val="out"/>
        <c:minorTickMark val="none"/>
        <c:tickLblPos val="nextTo"/>
        <c:crossAx val="69759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/>
          </c:spPr>
          <c:xVal>
            <c:numRef>
              <c:f>'Parallel projection'!$R$61:$R$62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'Parallel projection'!$S$61:$S$62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18880"/>
        <c:axId val="86620416"/>
      </c:scatterChart>
      <c:valAx>
        <c:axId val="86618880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620416"/>
        <c:crosses val="autoZero"/>
        <c:crossBetween val="midCat"/>
      </c:valAx>
      <c:valAx>
        <c:axId val="86620416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618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/>
          </c:spPr>
          <c:xVal>
            <c:numRef>
              <c:f>'Parallel projection'!$X$61:$X$62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'Parallel projection'!$Y$61:$Y$62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53184"/>
        <c:axId val="86663168"/>
      </c:scatterChart>
      <c:valAx>
        <c:axId val="86653184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663168"/>
        <c:crosses val="autoZero"/>
        <c:crossBetween val="midCat"/>
      </c:valAx>
      <c:valAx>
        <c:axId val="86663168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653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14300"/>
          </c:spPr>
          <c:marker>
            <c:symbol val="none"/>
          </c:marker>
          <c:xVal>
            <c:numRef>
              <c:f>'Parallel projection'!$R$52:$R$53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'Parallel projection'!$S$52:$S$53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76448"/>
        <c:axId val="86377984"/>
      </c:scatterChart>
      <c:valAx>
        <c:axId val="86376448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377984"/>
        <c:crosses val="autoZero"/>
        <c:crossBetween val="midCat"/>
      </c:valAx>
      <c:valAx>
        <c:axId val="86377984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37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/>
          </c:spPr>
          <c:xVal>
            <c:numRef>
              <c:f>'Parallel projection'!$X$52:$X$53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'Parallel projection'!$Y$52:$Y$53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02560"/>
        <c:axId val="86404096"/>
      </c:scatterChart>
      <c:valAx>
        <c:axId val="86402560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404096"/>
        <c:crosses val="autoZero"/>
        <c:crossBetween val="midCat"/>
      </c:valAx>
      <c:valAx>
        <c:axId val="86404096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402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14300"/>
          </c:spPr>
          <c:marker>
            <c:symbol val="none"/>
          </c:marker>
          <c:xVal>
            <c:numRef>
              <c:f>'Parallel projection'!$V$52:$V$53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'Parallel projection'!$W$52:$W$53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40960"/>
        <c:axId val="86446848"/>
      </c:scatterChart>
      <c:valAx>
        <c:axId val="86440960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446848"/>
        <c:crosses val="autoZero"/>
        <c:crossBetween val="midCat"/>
      </c:valAx>
      <c:valAx>
        <c:axId val="86446848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44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4595079486913E-2"/>
          <c:y val="9.5238095238095233E-2"/>
          <c:w val="0.82349578165025761"/>
          <c:h val="0.8095238095238095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/>
          </c:spPr>
          <c:marker>
            <c:symbol val="none"/>
          </c:marker>
          <c:xVal>
            <c:numRef>
              <c:f>'Parallel projection'!$T$52:$T$53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'Parallel projection'!$U$52:$U$53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60672"/>
        <c:axId val="86474752"/>
      </c:scatterChart>
      <c:valAx>
        <c:axId val="86460672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474752"/>
        <c:crosses val="autoZero"/>
        <c:crossBetween val="midCat"/>
      </c:valAx>
      <c:valAx>
        <c:axId val="86474752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460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63500"/>
          </c:spPr>
          <c:marker>
            <c:symbol val="none"/>
          </c:marker>
          <c:xVal>
            <c:numRef>
              <c:f>'Parallel projection'!$Z$52:$Z$53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'Parallel projection'!$AA$52:$AA$53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85248"/>
        <c:axId val="86503424"/>
      </c:scatterChart>
      <c:valAx>
        <c:axId val="86485248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503424"/>
        <c:crosses val="autoZero"/>
        <c:crossBetween val="midCat"/>
      </c:valAx>
      <c:valAx>
        <c:axId val="86503424"/>
        <c:scaling>
          <c:orientation val="minMax"/>
          <c:max val="2.1"/>
          <c:min val="-0.1"/>
        </c:scaling>
        <c:delete val="1"/>
        <c:axPos val="l"/>
        <c:numFmt formatCode="General" sourceLinked="1"/>
        <c:majorTickMark val="out"/>
        <c:minorTickMark val="none"/>
        <c:tickLblPos val="nextTo"/>
        <c:crossAx val="86485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/>
          </c:spPr>
          <c:marker>
            <c:symbol val="none"/>
          </c:marker>
          <c:xVal>
            <c:numRef>
              <c:f>'Parallel projection'!$AB$52:$AB$53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'Parallel projection'!$AC$52:$AC$53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20192"/>
        <c:axId val="86521728"/>
      </c:scatterChart>
      <c:valAx>
        <c:axId val="86520192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521728"/>
        <c:crosses val="autoZero"/>
        <c:crossBetween val="midCat"/>
      </c:valAx>
      <c:valAx>
        <c:axId val="86521728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520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/>
          </c:spPr>
          <c:xVal>
            <c:numRef>
              <c:f>'Parallel projection'!$V$61:$V$62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'Parallel projection'!$W$61:$W$62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58592"/>
        <c:axId val="86560128"/>
      </c:scatterChart>
      <c:valAx>
        <c:axId val="86558592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560128"/>
        <c:crosses val="autoZero"/>
        <c:crossBetween val="midCat"/>
      </c:valAx>
      <c:valAx>
        <c:axId val="86560128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558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'Parallel projection'!$R$47:$R$51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xVal>
          <c:yVal>
            <c:numRef>
              <c:f>'Parallel projection'!$S$47:$S$51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14300"/>
          </c:spPr>
          <c:marker>
            <c:symbol val="none"/>
          </c:marker>
          <c:xVal>
            <c:numRef>
              <c:f>'Parallel projection'!$T$61:$T$62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'Parallel projection'!$U$61:$U$62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96608"/>
        <c:axId val="86602496"/>
      </c:scatterChart>
      <c:valAx>
        <c:axId val="86596608"/>
        <c:scaling>
          <c:orientation val="minMax"/>
          <c:max val="2"/>
        </c:scaling>
        <c:delete val="1"/>
        <c:axPos val="b"/>
        <c:numFmt formatCode="General" sourceLinked="1"/>
        <c:majorTickMark val="out"/>
        <c:minorTickMark val="none"/>
        <c:tickLblPos val="nextTo"/>
        <c:crossAx val="86602496"/>
        <c:crosses val="autoZero"/>
        <c:crossBetween val="midCat"/>
      </c:valAx>
      <c:valAx>
        <c:axId val="86602496"/>
        <c:scaling>
          <c:orientation val="minMax"/>
          <c:max val="2"/>
        </c:scaling>
        <c:delete val="1"/>
        <c:axPos val="l"/>
        <c:numFmt formatCode="General" sourceLinked="1"/>
        <c:majorTickMark val="out"/>
        <c:minorTickMark val="none"/>
        <c:tickLblPos val="nextTo"/>
        <c:crossAx val="8659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34824</xdr:rowOff>
    </xdr:from>
    <xdr:to>
      <xdr:col>19</xdr:col>
      <xdr:colOff>108857</xdr:colOff>
      <xdr:row>32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36286</xdr:colOff>
      <xdr:row>2</xdr:row>
      <xdr:rowOff>609599</xdr:rowOff>
    </xdr:from>
    <xdr:to>
      <xdr:col>26</xdr:col>
      <xdr:colOff>128828</xdr:colOff>
      <xdr:row>9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283936</xdr:colOff>
      <xdr:row>12</xdr:row>
      <xdr:rowOff>391885</xdr:rowOff>
    </xdr:from>
    <xdr:to>
      <xdr:col>26</xdr:col>
      <xdr:colOff>130011</xdr:colOff>
      <xdr:row>20</xdr:row>
      <xdr:rowOff>35378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109764</xdr:colOff>
      <xdr:row>2</xdr:row>
      <xdr:rowOff>623206</xdr:rowOff>
    </xdr:from>
    <xdr:to>
      <xdr:col>36</xdr:col>
      <xdr:colOff>5558</xdr:colOff>
      <xdr:row>9</xdr:row>
      <xdr:rowOff>185056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240392</xdr:colOff>
      <xdr:row>21</xdr:row>
      <xdr:rowOff>325664</xdr:rowOff>
    </xdr:from>
    <xdr:to>
      <xdr:col>31</xdr:col>
      <xdr:colOff>244928</xdr:colOff>
      <xdr:row>28</xdr:row>
      <xdr:rowOff>173264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33564</xdr:colOff>
      <xdr:row>2</xdr:row>
      <xdr:rowOff>622299</xdr:rowOff>
    </xdr:from>
    <xdr:to>
      <xdr:col>31</xdr:col>
      <xdr:colOff>108857</xdr:colOff>
      <xdr:row>9</xdr:row>
      <xdr:rowOff>184149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296635</xdr:colOff>
      <xdr:row>21</xdr:row>
      <xdr:rowOff>379185</xdr:rowOff>
    </xdr:from>
    <xdr:to>
      <xdr:col>26</xdr:col>
      <xdr:colOff>136071</xdr:colOff>
      <xdr:row>29</xdr:row>
      <xdr:rowOff>22678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216807</xdr:colOff>
      <xdr:row>13</xdr:row>
      <xdr:rowOff>11793</xdr:rowOff>
    </xdr:from>
    <xdr:to>
      <xdr:col>36</xdr:col>
      <xdr:colOff>162478</xdr:colOff>
      <xdr:row>20</xdr:row>
      <xdr:rowOff>49893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51707</xdr:colOff>
      <xdr:row>2</xdr:row>
      <xdr:rowOff>637721</xdr:rowOff>
    </xdr:from>
    <xdr:to>
      <xdr:col>40</xdr:col>
      <xdr:colOff>326570</xdr:colOff>
      <xdr:row>9</xdr:row>
      <xdr:rowOff>199571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134257</xdr:colOff>
      <xdr:row>12</xdr:row>
      <xdr:rowOff>390978</xdr:rowOff>
    </xdr:from>
    <xdr:to>
      <xdr:col>31</xdr:col>
      <xdr:colOff>171979</xdr:colOff>
      <xdr:row>20</xdr:row>
      <xdr:rowOff>34471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214994</xdr:colOff>
      <xdr:row>12</xdr:row>
      <xdr:rowOff>379185</xdr:rowOff>
    </xdr:from>
    <xdr:to>
      <xdr:col>41</xdr:col>
      <xdr:colOff>68036</xdr:colOff>
      <xdr:row>20</xdr:row>
      <xdr:rowOff>22678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59082</xdr:colOff>
      <xdr:row>24</xdr:row>
      <xdr:rowOff>61998</xdr:rowOff>
    </xdr:from>
    <xdr:to>
      <xdr:col>6</xdr:col>
      <xdr:colOff>213216</xdr:colOff>
      <xdr:row>27</xdr:row>
      <xdr:rowOff>96273</xdr:rowOff>
    </xdr:to>
    <xdr:sp macro="" textlink="">
      <xdr:nvSpPr>
        <xdr:cNvPr id="15" name="Up Arrow 14"/>
        <xdr:cNvSpPr/>
      </xdr:nvSpPr>
      <xdr:spPr>
        <a:xfrm rot="2831628">
          <a:off x="1871611" y="6415569"/>
          <a:ext cx="605775" cy="776434"/>
        </a:xfrm>
        <a:prstGeom prst="upArrow">
          <a:avLst>
            <a:gd name="adj1" fmla="val 58000"/>
            <a:gd name="adj2" fmla="val 3800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241300</xdr:colOff>
      <xdr:row>7</xdr:row>
      <xdr:rowOff>50800</xdr:rowOff>
    </xdr:from>
    <xdr:to>
      <xdr:col>10</xdr:col>
      <xdr:colOff>139700</xdr:colOff>
      <xdr:row>10</xdr:row>
      <xdr:rowOff>114300</xdr:rowOff>
    </xdr:to>
    <xdr:sp macro="" textlink="">
      <xdr:nvSpPr>
        <xdr:cNvPr id="16" name="Down Arrow 15"/>
        <xdr:cNvSpPr/>
      </xdr:nvSpPr>
      <xdr:spPr>
        <a:xfrm>
          <a:off x="3403600" y="2870200"/>
          <a:ext cx="571500" cy="6350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15</xdr:col>
      <xdr:colOff>393700</xdr:colOff>
      <xdr:row>14</xdr:row>
      <xdr:rowOff>88900</xdr:rowOff>
    </xdr:to>
    <xdr:sp macro="" textlink="">
      <xdr:nvSpPr>
        <xdr:cNvPr id="17" name="Left Arrow 16"/>
        <xdr:cNvSpPr/>
      </xdr:nvSpPr>
      <xdr:spPr>
        <a:xfrm>
          <a:off x="5638800" y="3962400"/>
          <a:ext cx="812800" cy="4699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0.07343</cdr:x>
      <cdr:y>0.80695</cdr:y>
    </cdr:from>
    <cdr:to>
      <cdr:x>0.41898</cdr:x>
      <cdr:y>0.99526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50452" y="4327385"/>
          <a:ext cx="2119610" cy="10098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Front</a:t>
          </a:r>
        </a:p>
      </cdr:txBody>
    </cdr:sp>
  </cdr:relSizeAnchor>
  <cdr:relSizeAnchor xmlns:cdr="http://schemas.openxmlformats.org/drawingml/2006/chartDrawing">
    <cdr:from>
      <cdr:x>0.65445</cdr:x>
      <cdr:y>0.37504</cdr:y>
    </cdr:from>
    <cdr:to>
      <cdr:x>1</cdr:x>
      <cdr:y>0.56336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432806" y="2220791"/>
          <a:ext cx="2340478" cy="111512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Right</a:t>
          </a:r>
        </a:p>
      </cdr:txBody>
    </cdr:sp>
  </cdr:relSizeAnchor>
  <cdr:relSizeAnchor xmlns:cdr="http://schemas.openxmlformats.org/drawingml/2006/chartDrawing">
    <cdr:from>
      <cdr:x>0.36853</cdr:x>
      <cdr:y>0</cdr:y>
    </cdr:from>
    <cdr:to>
      <cdr:x>0.73085</cdr:x>
      <cdr:y>0.10989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260600" y="0"/>
          <a:ext cx="2222500" cy="6255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AU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Top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showGridLines="0" showRowColHeaders="0" tabSelected="1" zoomScale="70" zoomScaleNormal="70" workbookViewId="0">
      <selection activeCell="AR9" sqref="AR9"/>
    </sheetView>
  </sheetViews>
  <sheetFormatPr defaultColWidth="11" defaultRowHeight="15.75" x14ac:dyDescent="0.25"/>
  <cols>
    <col min="1" max="1" width="4.125" customWidth="1"/>
    <col min="2" max="2" width="4.125" style="1" customWidth="1"/>
    <col min="3" max="3" width="4" style="1" customWidth="1"/>
    <col min="4" max="4" width="5" customWidth="1"/>
    <col min="5" max="5" width="5.375" customWidth="1"/>
    <col min="6" max="6" width="8.125" customWidth="1"/>
    <col min="7" max="8" width="5.375" customWidth="1"/>
    <col min="9" max="9" width="5.5" customWidth="1"/>
    <col min="10" max="10" width="3.375" customWidth="1"/>
    <col min="11" max="11" width="7.125" customWidth="1"/>
    <col min="12" max="15" width="5.5" customWidth="1"/>
    <col min="16" max="16" width="7.625" customWidth="1"/>
    <col min="17" max="17" width="5.5" customWidth="1"/>
    <col min="18" max="19" width="3.5" customWidth="1"/>
    <col min="20" max="29" width="4" customWidth="1"/>
    <col min="30" max="44" width="4.375" customWidth="1"/>
  </cols>
  <sheetData>
    <row r="1" spans="1:37" ht="54" customHeight="1" x14ac:dyDescent="0.5">
      <c r="A1" s="2"/>
      <c r="B1" s="3" t="s">
        <v>90</v>
      </c>
    </row>
    <row r="2" spans="1:37" ht="54" customHeight="1" x14ac:dyDescent="0.25">
      <c r="A2" s="2"/>
      <c r="B2" s="4" t="s">
        <v>92</v>
      </c>
    </row>
    <row r="3" spans="1:37" ht="54" customHeight="1" x14ac:dyDescent="0.5">
      <c r="E3" s="5" t="s">
        <v>87</v>
      </c>
      <c r="F3" s="12"/>
      <c r="G3" s="11" t="str">
        <f ca="1">IF(F3=VLOOKUP(1,J6:M68,2),"√","")</f>
        <v/>
      </c>
      <c r="J3" s="5" t="s">
        <v>91</v>
      </c>
      <c r="K3" s="12"/>
      <c r="L3" s="11" t="str">
        <f ca="1">IF(K3=VLOOKUP(1,J6:M68,3),"√","")</f>
        <v/>
      </c>
      <c r="O3" s="5" t="s">
        <v>89</v>
      </c>
      <c r="P3" s="12"/>
      <c r="Q3" s="11" t="str">
        <f ca="1">IF(P3=VLOOKUP(1,J6:M68,4),"√","")</f>
        <v/>
      </c>
      <c r="W3" s="6">
        <v>1</v>
      </c>
      <c r="X3" s="6"/>
      <c r="Y3" s="6"/>
      <c r="Z3" s="6"/>
      <c r="AA3" s="6">
        <v>2</v>
      </c>
      <c r="AB3" s="6"/>
      <c r="AC3" s="6"/>
      <c r="AD3" s="6"/>
      <c r="AE3" s="6"/>
      <c r="AF3" s="6"/>
      <c r="AG3" s="6">
        <v>3</v>
      </c>
      <c r="AH3" s="6"/>
      <c r="AI3" s="6"/>
      <c r="AJ3" s="6"/>
      <c r="AK3" s="16">
        <v>4</v>
      </c>
    </row>
    <row r="4" spans="1:37" x14ac:dyDescent="0.25">
      <c r="A4" s="7"/>
      <c r="B4" s="8"/>
      <c r="C4" s="8"/>
      <c r="D4" s="9" t="s">
        <v>20</v>
      </c>
      <c r="E4" s="13">
        <f ca="1">IF(OR(F3&lt;&gt;"",K3&lt;&gt;"",P3&lt;&gt;""),E4,INT(RAND()*8+1))</f>
        <v>7</v>
      </c>
      <c r="F4" s="9" t="str">
        <f ca="1">VLOOKUP(E4,E6:H13,2)</f>
        <v>N</v>
      </c>
      <c r="G4" s="9">
        <f ca="1">VLOOKUP(E4,E6:H13,3)</f>
        <v>1.5</v>
      </c>
      <c r="H4" s="9">
        <f ca="1">VLOOKUP(E4,E6:H13,4)</f>
        <v>1.2</v>
      </c>
      <c r="I4" s="7"/>
      <c r="J4" s="7"/>
      <c r="K4" s="7"/>
      <c r="L4" s="7"/>
      <c r="M4" s="7"/>
      <c r="N4" s="7"/>
      <c r="O4" s="7"/>
      <c r="P4" s="7"/>
      <c r="Q4" s="7"/>
    </row>
    <row r="5" spans="1:37" x14ac:dyDescent="0.25">
      <c r="A5" s="7"/>
      <c r="B5" s="8"/>
      <c r="C5" s="8"/>
      <c r="D5" s="9"/>
      <c r="E5" s="9">
        <f ca="1">IF(OR(F3&lt;&gt;"",K3&lt;&gt;"",P3&lt;&gt;""),E5,INT(RAND()*8+1))</f>
        <v>1</v>
      </c>
      <c r="F5" s="9" t="str">
        <f ca="1">VLOOKUP(E5,E6:H13,2)</f>
        <v>A</v>
      </c>
      <c r="G5" s="9">
        <f ca="1">VLOOKUP(E5,E6:H13,3)</f>
        <v>0</v>
      </c>
      <c r="H5" s="9">
        <f ca="1">VLOOKUP(E5,E6:H13,4)</f>
        <v>0</v>
      </c>
      <c r="I5" s="7" t="s">
        <v>22</v>
      </c>
      <c r="J5" s="7"/>
      <c r="K5" s="7" t="s">
        <v>87</v>
      </c>
      <c r="L5" s="7" t="s">
        <v>88</v>
      </c>
      <c r="M5" s="7" t="s">
        <v>89</v>
      </c>
      <c r="N5" s="7"/>
      <c r="O5" s="7"/>
      <c r="P5" s="7"/>
      <c r="Q5" s="7"/>
    </row>
    <row r="6" spans="1:37" x14ac:dyDescent="0.25">
      <c r="A6" s="8">
        <v>1</v>
      </c>
      <c r="B6" s="8" t="s">
        <v>0</v>
      </c>
      <c r="C6" s="7">
        <v>0</v>
      </c>
      <c r="D6" s="7">
        <v>0</v>
      </c>
      <c r="E6" s="8">
        <v>1</v>
      </c>
      <c r="F6" s="8" t="s">
        <v>0</v>
      </c>
      <c r="G6" s="7">
        <v>0</v>
      </c>
      <c r="H6" s="7">
        <v>0</v>
      </c>
      <c r="I6" s="7" t="s">
        <v>26</v>
      </c>
      <c r="J6" s="7" t="str">
        <f t="shared" ref="J6:J13" ca="1" si="0">IF(AND(E$4=1,E$5=E6),1,"")</f>
        <v/>
      </c>
      <c r="K6" s="7">
        <v>5</v>
      </c>
      <c r="L6" s="7">
        <v>5</v>
      </c>
      <c r="M6" s="7">
        <v>5</v>
      </c>
      <c r="N6" s="7"/>
      <c r="O6" s="7"/>
      <c r="P6" s="7"/>
      <c r="Q6" s="7"/>
    </row>
    <row r="7" spans="1:37" x14ac:dyDescent="0.25">
      <c r="A7" s="8">
        <f>A6+1</f>
        <v>2</v>
      </c>
      <c r="B7" s="8" t="s">
        <v>1</v>
      </c>
      <c r="C7" s="7">
        <v>0</v>
      </c>
      <c r="D7" s="7">
        <v>1</v>
      </c>
      <c r="E7" s="8">
        <f>E6+1</f>
        <v>2</v>
      </c>
      <c r="F7" s="8" t="s">
        <v>2</v>
      </c>
      <c r="G7" s="7">
        <v>0</v>
      </c>
      <c r="H7" s="7">
        <v>2</v>
      </c>
      <c r="I7" s="7" t="s">
        <v>23</v>
      </c>
      <c r="J7" s="7" t="str">
        <f t="shared" ca="1" si="0"/>
        <v/>
      </c>
      <c r="K7" s="7">
        <v>1</v>
      </c>
      <c r="L7" s="7">
        <v>5</v>
      </c>
      <c r="M7" s="7">
        <v>1</v>
      </c>
      <c r="N7" s="7"/>
      <c r="O7" s="7"/>
      <c r="P7" s="7"/>
      <c r="Q7" s="7"/>
    </row>
    <row r="8" spans="1:37" x14ac:dyDescent="0.25">
      <c r="A8" s="8">
        <f t="shared" ref="A8:A33" si="1">A7+1</f>
        <v>3</v>
      </c>
      <c r="B8" s="8" t="s">
        <v>2</v>
      </c>
      <c r="C8" s="7">
        <v>0</v>
      </c>
      <c r="D8" s="7">
        <v>2</v>
      </c>
      <c r="E8" s="8">
        <f t="shared" ref="E8:E13" si="2">E7+1</f>
        <v>3</v>
      </c>
      <c r="F8" s="8" t="s">
        <v>4</v>
      </c>
      <c r="G8" s="7">
        <v>1.5</v>
      </c>
      <c r="H8" s="7">
        <v>3.2</v>
      </c>
      <c r="I8" s="7" t="s">
        <v>24</v>
      </c>
      <c r="J8" s="7" t="str">
        <f t="shared" ca="1" si="0"/>
        <v/>
      </c>
      <c r="K8" s="7">
        <v>1</v>
      </c>
      <c r="L8" s="7">
        <v>1</v>
      </c>
      <c r="M8" s="7">
        <v>10</v>
      </c>
      <c r="N8" s="7"/>
      <c r="O8" s="7"/>
      <c r="P8" s="7"/>
      <c r="Q8" s="7"/>
    </row>
    <row r="9" spans="1:37" x14ac:dyDescent="0.25">
      <c r="A9" s="8">
        <f t="shared" si="1"/>
        <v>4</v>
      </c>
      <c r="B9" s="8" t="s">
        <v>3</v>
      </c>
      <c r="C9" s="7">
        <v>0.75</v>
      </c>
      <c r="D9" s="7">
        <v>2.6</v>
      </c>
      <c r="E9" s="8">
        <f t="shared" si="2"/>
        <v>4</v>
      </c>
      <c r="F9" s="8" t="s">
        <v>6</v>
      </c>
      <c r="G9" s="7">
        <v>3.5</v>
      </c>
      <c r="H9" s="7">
        <v>3.2</v>
      </c>
      <c r="I9" s="7" t="s">
        <v>25</v>
      </c>
      <c r="J9" s="7" t="str">
        <f t="shared" ca="1" si="0"/>
        <v/>
      </c>
      <c r="K9" s="7">
        <v>10</v>
      </c>
      <c r="L9" s="7">
        <v>10</v>
      </c>
      <c r="M9" s="7">
        <v>10</v>
      </c>
      <c r="N9" s="7"/>
      <c r="O9" s="7"/>
      <c r="P9" s="7"/>
      <c r="Q9" s="7"/>
    </row>
    <row r="10" spans="1:37" x14ac:dyDescent="0.25">
      <c r="A10" s="8">
        <f t="shared" si="1"/>
        <v>5</v>
      </c>
      <c r="B10" s="8" t="s">
        <v>4</v>
      </c>
      <c r="C10" s="7">
        <v>1.5</v>
      </c>
      <c r="D10" s="7">
        <v>3.2</v>
      </c>
      <c r="E10" s="8">
        <f t="shared" si="2"/>
        <v>5</v>
      </c>
      <c r="F10" s="8" t="s">
        <v>8</v>
      </c>
      <c r="G10" s="7">
        <v>3.5</v>
      </c>
      <c r="H10" s="7">
        <v>1.2</v>
      </c>
      <c r="I10" s="7" t="s">
        <v>29</v>
      </c>
      <c r="J10" s="7" t="str">
        <f t="shared" ca="1" si="0"/>
        <v/>
      </c>
      <c r="K10" s="7">
        <v>3</v>
      </c>
      <c r="L10" s="7">
        <v>10</v>
      </c>
      <c r="M10" s="7">
        <v>3</v>
      </c>
      <c r="N10" s="7"/>
      <c r="O10" s="7"/>
      <c r="P10" s="7"/>
      <c r="Q10" s="7"/>
    </row>
    <row r="11" spans="1:37" x14ac:dyDescent="0.25">
      <c r="A11" s="8">
        <f t="shared" si="1"/>
        <v>6</v>
      </c>
      <c r="B11" s="8" t="s">
        <v>5</v>
      </c>
      <c r="C11" s="7">
        <v>2.5</v>
      </c>
      <c r="D11" s="7">
        <v>3.2</v>
      </c>
      <c r="E11" s="8">
        <f t="shared" si="2"/>
        <v>6</v>
      </c>
      <c r="F11" s="8" t="s">
        <v>10</v>
      </c>
      <c r="G11" s="7">
        <v>2</v>
      </c>
      <c r="H11" s="7">
        <v>0</v>
      </c>
      <c r="I11" s="7" t="s">
        <v>31</v>
      </c>
      <c r="J11" s="7" t="str">
        <f t="shared" ca="1" si="0"/>
        <v/>
      </c>
      <c r="K11" s="7">
        <v>3</v>
      </c>
      <c r="L11" s="7">
        <v>3</v>
      </c>
      <c r="M11" s="7">
        <v>5</v>
      </c>
      <c r="N11" s="7"/>
      <c r="O11" s="7"/>
      <c r="P11" s="7"/>
      <c r="Q11" s="7"/>
    </row>
    <row r="12" spans="1:37" x14ac:dyDescent="0.25">
      <c r="A12" s="8">
        <f t="shared" si="1"/>
        <v>7</v>
      </c>
      <c r="B12" s="8" t="s">
        <v>6</v>
      </c>
      <c r="C12" s="7">
        <v>3.5</v>
      </c>
      <c r="D12" s="7">
        <v>3.2</v>
      </c>
      <c r="E12" s="8">
        <f t="shared" si="2"/>
        <v>7</v>
      </c>
      <c r="F12" s="8" t="s">
        <v>13</v>
      </c>
      <c r="G12" s="7">
        <v>1.5</v>
      </c>
      <c r="H12" s="7">
        <v>1.2</v>
      </c>
      <c r="I12" s="7" t="s">
        <v>32</v>
      </c>
      <c r="J12" s="7" t="str">
        <f t="shared" ca="1" si="0"/>
        <v/>
      </c>
      <c r="K12" s="7">
        <v>5</v>
      </c>
      <c r="L12" s="7">
        <v>1</v>
      </c>
      <c r="M12" s="7">
        <v>3</v>
      </c>
      <c r="N12" s="7"/>
      <c r="O12" s="7"/>
      <c r="P12" s="7"/>
      <c r="Q12" s="7"/>
    </row>
    <row r="13" spans="1:37" ht="31.5" x14ac:dyDescent="0.5">
      <c r="A13" s="8">
        <f t="shared" si="1"/>
        <v>8</v>
      </c>
      <c r="B13" s="8" t="s">
        <v>7</v>
      </c>
      <c r="C13" s="7">
        <v>3.5</v>
      </c>
      <c r="D13" s="7">
        <v>2.2000000000000002</v>
      </c>
      <c r="E13" s="8">
        <f t="shared" si="2"/>
        <v>8</v>
      </c>
      <c r="F13" s="8" t="s">
        <v>17</v>
      </c>
      <c r="G13" s="7">
        <v>2</v>
      </c>
      <c r="H13" s="7">
        <v>2</v>
      </c>
      <c r="I13" s="7" t="s">
        <v>30</v>
      </c>
      <c r="J13" s="7" t="str">
        <f t="shared" ca="1" si="0"/>
        <v/>
      </c>
      <c r="K13" s="7">
        <v>10</v>
      </c>
      <c r="L13" s="7">
        <v>3</v>
      </c>
      <c r="M13" s="7">
        <v>1</v>
      </c>
      <c r="N13" s="7"/>
      <c r="O13" s="7"/>
      <c r="P13" s="7"/>
      <c r="Q13" s="7"/>
      <c r="W13" s="6">
        <v>5</v>
      </c>
      <c r="X13" s="6"/>
      <c r="Y13" s="6"/>
      <c r="Z13" s="6"/>
      <c r="AA13" s="6">
        <v>6</v>
      </c>
      <c r="AB13" s="6"/>
      <c r="AC13" s="6"/>
      <c r="AD13" s="6"/>
      <c r="AE13" s="6"/>
      <c r="AF13" s="6">
        <v>7</v>
      </c>
      <c r="AG13" s="6"/>
      <c r="AH13" s="6"/>
      <c r="AI13" s="6"/>
      <c r="AJ13" s="6">
        <v>8</v>
      </c>
    </row>
    <row r="14" spans="1:37" x14ac:dyDescent="0.25">
      <c r="A14" s="8">
        <f t="shared" si="1"/>
        <v>9</v>
      </c>
      <c r="B14" s="8" t="s">
        <v>8</v>
      </c>
      <c r="C14" s="7">
        <v>3.5</v>
      </c>
      <c r="D14" s="7">
        <v>1.2</v>
      </c>
      <c r="E14" s="8">
        <v>1</v>
      </c>
      <c r="F14" s="7"/>
      <c r="G14" s="7"/>
      <c r="H14" s="7"/>
      <c r="I14" s="7" t="s">
        <v>33</v>
      </c>
      <c r="J14" s="7" t="str">
        <f t="shared" ref="J14:J21" ca="1" si="3">IF(AND(E$4=2,E$5=E14),1,"")</f>
        <v/>
      </c>
      <c r="K14" s="7">
        <v>1</v>
      </c>
      <c r="L14" s="7">
        <v>6</v>
      </c>
      <c r="M14" s="7">
        <v>1</v>
      </c>
      <c r="N14" s="7"/>
      <c r="O14" s="7"/>
      <c r="P14" s="7"/>
      <c r="Q14" s="7"/>
    </row>
    <row r="15" spans="1:37" x14ac:dyDescent="0.25">
      <c r="A15" s="8">
        <f t="shared" si="1"/>
        <v>10</v>
      </c>
      <c r="B15" s="8" t="s">
        <v>9</v>
      </c>
      <c r="C15" s="7">
        <v>2.75</v>
      </c>
      <c r="D15" s="7">
        <v>0.6</v>
      </c>
      <c r="E15" s="8">
        <f>E14+1</f>
        <v>2</v>
      </c>
      <c r="F15" s="7"/>
      <c r="G15" s="7"/>
      <c r="H15" s="7"/>
      <c r="I15" s="7" t="s">
        <v>34</v>
      </c>
      <c r="J15" s="7" t="str">
        <f t="shared" ca="1" si="3"/>
        <v/>
      </c>
      <c r="K15" s="7">
        <v>6</v>
      </c>
      <c r="L15" s="7">
        <v>5</v>
      </c>
      <c r="M15" s="7">
        <v>6</v>
      </c>
      <c r="N15" s="7"/>
      <c r="O15" s="7"/>
      <c r="P15" s="7"/>
      <c r="Q15" s="7"/>
    </row>
    <row r="16" spans="1:37" x14ac:dyDescent="0.25">
      <c r="A16" s="8">
        <f t="shared" si="1"/>
        <v>11</v>
      </c>
      <c r="B16" s="8" t="s">
        <v>10</v>
      </c>
      <c r="C16" s="7">
        <v>2</v>
      </c>
      <c r="D16" s="7">
        <v>0</v>
      </c>
      <c r="E16" s="8">
        <f t="shared" ref="E16:E21" si="4">E15+1</f>
        <v>3</v>
      </c>
      <c r="F16" s="7"/>
      <c r="G16" s="7"/>
      <c r="H16" s="7"/>
      <c r="I16" s="7" t="s">
        <v>27</v>
      </c>
      <c r="J16" s="7" t="str">
        <f t="shared" ca="1" si="3"/>
        <v/>
      </c>
      <c r="K16" s="7">
        <v>6</v>
      </c>
      <c r="L16" s="7">
        <v>1</v>
      </c>
      <c r="M16" s="7">
        <v>2</v>
      </c>
      <c r="N16" s="7"/>
      <c r="O16" s="7"/>
      <c r="P16" s="7"/>
      <c r="Q16" s="7"/>
    </row>
    <row r="17" spans="1:29" x14ac:dyDescent="0.25">
      <c r="A17" s="8">
        <f t="shared" si="1"/>
        <v>12</v>
      </c>
      <c r="B17" s="8" t="s">
        <v>11</v>
      </c>
      <c r="C17" s="7">
        <v>1</v>
      </c>
      <c r="D17" s="7">
        <v>0</v>
      </c>
      <c r="E17" s="8">
        <f t="shared" si="4"/>
        <v>4</v>
      </c>
      <c r="F17" s="7"/>
      <c r="G17" s="7"/>
      <c r="H17" s="7"/>
      <c r="I17" s="7" t="s">
        <v>28</v>
      </c>
      <c r="J17" s="7" t="str">
        <f t="shared" ca="1" si="3"/>
        <v/>
      </c>
      <c r="K17" s="7">
        <v>2</v>
      </c>
      <c r="L17" s="7">
        <v>10</v>
      </c>
      <c r="M17" s="7">
        <v>2</v>
      </c>
      <c r="N17" s="7"/>
      <c r="O17" s="7"/>
      <c r="P17" s="7"/>
      <c r="Q17" s="7"/>
    </row>
    <row r="18" spans="1:29" x14ac:dyDescent="0.25">
      <c r="A18" s="8">
        <f t="shared" si="1"/>
        <v>13</v>
      </c>
      <c r="B18" s="8" t="s">
        <v>0</v>
      </c>
      <c r="C18" s="7">
        <v>0</v>
      </c>
      <c r="D18" s="7">
        <v>0</v>
      </c>
      <c r="E18" s="8">
        <f t="shared" si="4"/>
        <v>5</v>
      </c>
      <c r="F18" s="7"/>
      <c r="G18" s="7"/>
      <c r="H18" s="7"/>
      <c r="I18" s="7" t="s">
        <v>35</v>
      </c>
      <c r="J18" s="7" t="str">
        <f t="shared" ca="1" si="3"/>
        <v/>
      </c>
      <c r="K18" s="7">
        <v>9</v>
      </c>
      <c r="L18" s="7">
        <v>10</v>
      </c>
      <c r="M18" s="7">
        <v>10</v>
      </c>
      <c r="N18" s="7"/>
      <c r="O18" s="7"/>
      <c r="P18" s="7"/>
      <c r="Q18" s="7"/>
    </row>
    <row r="19" spans="1:29" x14ac:dyDescent="0.25">
      <c r="A19" s="8">
        <f t="shared" si="1"/>
        <v>14</v>
      </c>
      <c r="B19" s="8" t="s">
        <v>12</v>
      </c>
      <c r="C19" s="7">
        <v>0.75</v>
      </c>
      <c r="D19" s="7">
        <v>0.6</v>
      </c>
      <c r="E19" s="8">
        <f t="shared" si="4"/>
        <v>6</v>
      </c>
      <c r="F19" s="7"/>
      <c r="G19" s="7"/>
      <c r="H19" s="7"/>
      <c r="I19" s="7" t="s">
        <v>36</v>
      </c>
      <c r="J19" s="7" t="str">
        <f t="shared" ca="1" si="3"/>
        <v/>
      </c>
      <c r="K19" s="7">
        <v>9</v>
      </c>
      <c r="L19" s="7">
        <v>3</v>
      </c>
      <c r="M19" s="7">
        <v>1</v>
      </c>
      <c r="N19" s="7"/>
      <c r="O19" s="7"/>
      <c r="P19" s="7"/>
      <c r="Q19" s="7"/>
    </row>
    <row r="20" spans="1:29" x14ac:dyDescent="0.25">
      <c r="A20" s="8">
        <f t="shared" si="1"/>
        <v>15</v>
      </c>
      <c r="B20" s="8" t="s">
        <v>13</v>
      </c>
      <c r="C20" s="7">
        <v>1.5</v>
      </c>
      <c r="D20" s="7">
        <v>1.2</v>
      </c>
      <c r="E20" s="8">
        <f t="shared" si="4"/>
        <v>7</v>
      </c>
      <c r="F20" s="7"/>
      <c r="G20" s="7"/>
      <c r="H20" s="7"/>
      <c r="I20" s="7" t="s">
        <v>37</v>
      </c>
      <c r="J20" s="7" t="str">
        <f t="shared" ca="1" si="3"/>
        <v/>
      </c>
      <c r="K20" s="7">
        <v>1</v>
      </c>
      <c r="L20" s="7">
        <v>1</v>
      </c>
      <c r="M20" s="7">
        <v>9</v>
      </c>
      <c r="N20" s="7"/>
      <c r="O20" s="7"/>
      <c r="P20" s="7"/>
      <c r="Q20" s="7"/>
    </row>
    <row r="21" spans="1:29" x14ac:dyDescent="0.25">
      <c r="A21" s="8">
        <f t="shared" si="1"/>
        <v>16</v>
      </c>
      <c r="B21" s="8" t="s">
        <v>14</v>
      </c>
      <c r="C21" s="7">
        <v>1.5</v>
      </c>
      <c r="D21" s="7">
        <v>2.2000000000000002</v>
      </c>
      <c r="E21" s="8">
        <f t="shared" si="4"/>
        <v>8</v>
      </c>
      <c r="F21" s="7"/>
      <c r="G21" s="7"/>
      <c r="H21" s="7"/>
      <c r="I21" s="7" t="s">
        <v>38</v>
      </c>
      <c r="J21" s="7" t="str">
        <f t="shared" ca="1" si="3"/>
        <v/>
      </c>
      <c r="K21" s="7">
        <v>2</v>
      </c>
      <c r="L21" s="7">
        <v>3</v>
      </c>
      <c r="M21" s="7">
        <v>6</v>
      </c>
      <c r="N21" s="7"/>
      <c r="O21" s="7"/>
      <c r="P21" s="7"/>
      <c r="Q21" s="7"/>
    </row>
    <row r="22" spans="1:29" ht="31.5" x14ac:dyDescent="0.5">
      <c r="A22" s="8">
        <f t="shared" si="1"/>
        <v>17</v>
      </c>
      <c r="B22" s="8" t="s">
        <v>4</v>
      </c>
      <c r="C22" s="7">
        <v>1.5</v>
      </c>
      <c r="D22" s="7">
        <v>3.2</v>
      </c>
      <c r="E22" s="8">
        <v>1</v>
      </c>
      <c r="F22" s="7"/>
      <c r="G22" s="7"/>
      <c r="H22" s="7"/>
      <c r="I22" s="7" t="s">
        <v>39</v>
      </c>
      <c r="J22" s="7" t="str">
        <f t="shared" ref="J22:J29" ca="1" si="5">IF(AND(E$4=3,E$5=E22),1,"")</f>
        <v/>
      </c>
      <c r="K22" s="7">
        <v>1</v>
      </c>
      <c r="L22" s="7">
        <v>1</v>
      </c>
      <c r="M22" s="7">
        <v>10</v>
      </c>
      <c r="N22" s="7"/>
      <c r="O22" s="7"/>
      <c r="P22" s="7"/>
      <c r="Q22" s="7"/>
      <c r="W22" s="6">
        <v>9</v>
      </c>
      <c r="X22" s="6"/>
      <c r="Y22" s="6"/>
      <c r="Z22" s="6"/>
      <c r="AA22" s="6"/>
      <c r="AB22" s="14">
        <v>10</v>
      </c>
      <c r="AC22" s="15"/>
    </row>
    <row r="23" spans="1:29" x14ac:dyDescent="0.25">
      <c r="A23" s="8">
        <f t="shared" si="1"/>
        <v>18</v>
      </c>
      <c r="B23" s="8" t="s">
        <v>13</v>
      </c>
      <c r="C23" s="7">
        <v>1.5</v>
      </c>
      <c r="D23" s="7">
        <v>1.2</v>
      </c>
      <c r="E23" s="8">
        <f>E22+1</f>
        <v>2</v>
      </c>
      <c r="F23" s="7"/>
      <c r="G23" s="7"/>
      <c r="H23" s="7"/>
      <c r="I23" s="7" t="s">
        <v>40</v>
      </c>
      <c r="J23" s="7" t="str">
        <f t="shared" ca="1" si="5"/>
        <v/>
      </c>
      <c r="K23" s="7">
        <v>6</v>
      </c>
      <c r="L23" s="7">
        <v>1</v>
      </c>
      <c r="M23" s="7">
        <v>2</v>
      </c>
      <c r="N23" s="7"/>
      <c r="O23" s="7"/>
      <c r="P23" s="7"/>
      <c r="Q23" s="7"/>
    </row>
    <row r="24" spans="1:29" x14ac:dyDescent="0.25">
      <c r="A24" s="8">
        <f t="shared" si="1"/>
        <v>19</v>
      </c>
      <c r="B24" s="8" t="s">
        <v>15</v>
      </c>
      <c r="C24" s="7">
        <v>2.5</v>
      </c>
      <c r="D24" s="7">
        <v>1.2</v>
      </c>
      <c r="E24" s="8">
        <f t="shared" ref="E24:E29" si="6">E23+1</f>
        <v>3</v>
      </c>
      <c r="F24" s="7"/>
      <c r="G24" s="7"/>
      <c r="H24" s="7"/>
      <c r="I24" s="7" t="s">
        <v>41</v>
      </c>
      <c r="J24" s="7" t="str">
        <f t="shared" ca="1" si="5"/>
        <v/>
      </c>
      <c r="K24" s="7">
        <v>6</v>
      </c>
      <c r="L24" s="7">
        <v>6</v>
      </c>
      <c r="M24" s="7">
        <v>7</v>
      </c>
      <c r="N24" s="7"/>
      <c r="O24" s="7"/>
      <c r="P24" s="7"/>
      <c r="Q24" s="7"/>
    </row>
    <row r="25" spans="1:29" x14ac:dyDescent="0.25">
      <c r="A25" s="8">
        <f t="shared" si="1"/>
        <v>20</v>
      </c>
      <c r="B25" s="8" t="s">
        <v>8</v>
      </c>
      <c r="C25" s="7">
        <v>3.5</v>
      </c>
      <c r="D25" s="7">
        <v>1.2</v>
      </c>
      <c r="E25" s="8">
        <f t="shared" si="6"/>
        <v>4</v>
      </c>
      <c r="F25" s="7"/>
      <c r="G25" s="7"/>
      <c r="H25" s="7"/>
      <c r="I25" s="7" t="s">
        <v>42</v>
      </c>
      <c r="J25" s="7" t="str">
        <f t="shared" ca="1" si="5"/>
        <v/>
      </c>
      <c r="K25" s="7">
        <v>2</v>
      </c>
      <c r="L25" s="7">
        <v>2</v>
      </c>
      <c r="M25" s="7">
        <v>7</v>
      </c>
      <c r="N25" s="7"/>
      <c r="O25" s="7"/>
      <c r="P25" s="7"/>
      <c r="Q25" s="7"/>
    </row>
    <row r="26" spans="1:29" x14ac:dyDescent="0.25">
      <c r="A26" s="8">
        <f t="shared" si="1"/>
        <v>21</v>
      </c>
      <c r="B26" s="8" t="s">
        <v>10</v>
      </c>
      <c r="C26" s="7">
        <v>2</v>
      </c>
      <c r="D26" s="7">
        <v>0</v>
      </c>
      <c r="E26" s="8">
        <f t="shared" si="6"/>
        <v>5</v>
      </c>
      <c r="F26" s="7"/>
      <c r="G26" s="7"/>
      <c r="H26" s="7"/>
      <c r="I26" s="7" t="s">
        <v>43</v>
      </c>
      <c r="J26" s="7" t="str">
        <f t="shared" ca="1" si="5"/>
        <v/>
      </c>
      <c r="K26" s="7">
        <v>9</v>
      </c>
      <c r="L26" s="7">
        <v>2</v>
      </c>
      <c r="M26" s="7">
        <v>4</v>
      </c>
      <c r="N26" s="7"/>
      <c r="O26" s="7"/>
      <c r="P26" s="7"/>
      <c r="Q26" s="7"/>
    </row>
    <row r="27" spans="1:29" x14ac:dyDescent="0.25">
      <c r="A27" s="8">
        <f t="shared" si="1"/>
        <v>22</v>
      </c>
      <c r="B27" s="8" t="s">
        <v>16</v>
      </c>
      <c r="C27" s="7">
        <v>2</v>
      </c>
      <c r="D27" s="7">
        <v>1</v>
      </c>
      <c r="E27" s="8">
        <f t="shared" si="6"/>
        <v>6</v>
      </c>
      <c r="F27" s="7"/>
      <c r="G27" s="7"/>
      <c r="H27" s="7"/>
      <c r="I27" s="7" t="s">
        <v>44</v>
      </c>
      <c r="J27" s="7" t="str">
        <f t="shared" ca="1" si="5"/>
        <v/>
      </c>
      <c r="K27" s="7">
        <v>9</v>
      </c>
      <c r="L27" s="7">
        <v>9</v>
      </c>
      <c r="M27" s="7">
        <v>10</v>
      </c>
      <c r="N27" s="7"/>
      <c r="O27" s="7"/>
      <c r="P27" s="7"/>
      <c r="Q27" s="7"/>
    </row>
    <row r="28" spans="1:29" x14ac:dyDescent="0.25">
      <c r="A28" s="8">
        <f t="shared" si="1"/>
        <v>23</v>
      </c>
      <c r="B28" s="8" t="s">
        <v>17</v>
      </c>
      <c r="C28" s="7">
        <v>2</v>
      </c>
      <c r="D28" s="7">
        <v>2</v>
      </c>
      <c r="E28" s="8">
        <f t="shared" si="6"/>
        <v>7</v>
      </c>
      <c r="F28" s="7"/>
      <c r="G28" s="7"/>
      <c r="H28" s="7"/>
      <c r="I28" s="7" t="s">
        <v>45</v>
      </c>
      <c r="J28" s="7" t="str">
        <f t="shared" ca="1" si="5"/>
        <v/>
      </c>
      <c r="K28" s="7">
        <v>1</v>
      </c>
      <c r="L28" s="7">
        <v>6</v>
      </c>
      <c r="M28" s="7">
        <v>4</v>
      </c>
      <c r="N28" s="7"/>
      <c r="O28" s="7"/>
      <c r="P28" s="7"/>
      <c r="Q28" s="7"/>
    </row>
    <row r="29" spans="1:29" x14ac:dyDescent="0.25">
      <c r="A29" s="8">
        <f t="shared" si="1"/>
        <v>24</v>
      </c>
      <c r="B29" s="8" t="s">
        <v>18</v>
      </c>
      <c r="C29" s="7">
        <v>1</v>
      </c>
      <c r="D29" s="7">
        <v>2</v>
      </c>
      <c r="E29" s="8">
        <f t="shared" si="6"/>
        <v>8</v>
      </c>
      <c r="F29" s="7"/>
      <c r="G29" s="7"/>
      <c r="H29" s="7"/>
      <c r="I29" s="7" t="s">
        <v>46</v>
      </c>
      <c r="J29" s="7" t="str">
        <f t="shared" ca="1" si="5"/>
        <v/>
      </c>
      <c r="K29" s="7">
        <v>2</v>
      </c>
      <c r="L29" s="7">
        <v>9</v>
      </c>
      <c r="M29" s="7">
        <v>2</v>
      </c>
      <c r="N29" s="7"/>
      <c r="O29" s="7"/>
      <c r="P29" s="7"/>
      <c r="Q29" s="7"/>
    </row>
    <row r="30" spans="1:29" x14ac:dyDescent="0.25">
      <c r="A30" s="8">
        <f t="shared" si="1"/>
        <v>25</v>
      </c>
      <c r="B30" s="8" t="s">
        <v>2</v>
      </c>
      <c r="C30" s="7">
        <v>0</v>
      </c>
      <c r="D30" s="7">
        <v>2</v>
      </c>
      <c r="E30" s="8">
        <v>1</v>
      </c>
      <c r="F30" s="7"/>
      <c r="G30" s="7"/>
      <c r="H30" s="7"/>
      <c r="I30" s="7" t="s">
        <v>47</v>
      </c>
      <c r="J30" s="7" t="str">
        <f t="shared" ref="J30:J37" ca="1" si="7">IF(AND(E$4=4,E$5=E30),1,"")</f>
        <v/>
      </c>
      <c r="K30" s="7">
        <v>10</v>
      </c>
      <c r="L30" s="7">
        <v>10</v>
      </c>
      <c r="M30" s="7">
        <v>10</v>
      </c>
      <c r="N30" s="7"/>
      <c r="O30" s="7"/>
      <c r="P30" s="7"/>
      <c r="Q30" s="7"/>
    </row>
    <row r="31" spans="1:29" x14ac:dyDescent="0.25">
      <c r="A31" s="8">
        <f t="shared" si="1"/>
        <v>26</v>
      </c>
      <c r="B31" s="8" t="s">
        <v>17</v>
      </c>
      <c r="C31" s="7">
        <v>2</v>
      </c>
      <c r="D31" s="7">
        <v>2</v>
      </c>
      <c r="E31" s="8">
        <f>E30+1</f>
        <v>2</v>
      </c>
      <c r="F31" s="7"/>
      <c r="G31" s="7"/>
      <c r="H31" s="7"/>
      <c r="I31" s="7" t="s">
        <v>48</v>
      </c>
      <c r="J31" s="7" t="str">
        <f t="shared" ca="1" si="7"/>
        <v/>
      </c>
      <c r="K31" s="7">
        <v>2</v>
      </c>
      <c r="L31" s="7">
        <v>10</v>
      </c>
      <c r="M31" s="7">
        <v>2</v>
      </c>
      <c r="N31" s="7"/>
      <c r="O31" s="7"/>
      <c r="P31" s="7"/>
      <c r="Q31" s="7"/>
    </row>
    <row r="32" spans="1:29" x14ac:dyDescent="0.25">
      <c r="A32" s="8">
        <f t="shared" si="1"/>
        <v>27</v>
      </c>
      <c r="B32" s="8" t="s">
        <v>19</v>
      </c>
      <c r="C32" s="7">
        <v>2.75</v>
      </c>
      <c r="D32" s="10">
        <v>2.6</v>
      </c>
      <c r="E32" s="8">
        <f t="shared" ref="E32:E37" si="8">E31+1</f>
        <v>3</v>
      </c>
      <c r="F32" s="7"/>
      <c r="G32" s="7"/>
      <c r="H32" s="7"/>
      <c r="I32" s="7" t="s">
        <v>54</v>
      </c>
      <c r="J32" s="7" t="str">
        <f t="shared" ca="1" si="7"/>
        <v/>
      </c>
      <c r="K32" s="7">
        <v>2</v>
      </c>
      <c r="L32" s="7">
        <v>2</v>
      </c>
      <c r="M32" s="7">
        <v>7</v>
      </c>
      <c r="N32" s="7"/>
      <c r="O32" s="7"/>
      <c r="P32" s="7"/>
      <c r="Q32" s="7"/>
    </row>
    <row r="33" spans="1:30" x14ac:dyDescent="0.25">
      <c r="A33" s="8">
        <f t="shared" si="1"/>
        <v>28</v>
      </c>
      <c r="B33" s="8" t="s">
        <v>6</v>
      </c>
      <c r="C33" s="7">
        <v>3.5</v>
      </c>
      <c r="D33" s="7">
        <v>3.2</v>
      </c>
      <c r="E33" s="8">
        <f t="shared" si="8"/>
        <v>4</v>
      </c>
      <c r="F33" s="7"/>
      <c r="G33" s="7"/>
      <c r="H33" s="7"/>
      <c r="I33" s="7" t="s">
        <v>49</v>
      </c>
      <c r="J33" s="7" t="str">
        <f t="shared" ca="1" si="7"/>
        <v/>
      </c>
      <c r="K33" s="7">
        <v>7</v>
      </c>
      <c r="L33" s="7">
        <v>7</v>
      </c>
      <c r="M33" s="7">
        <v>7</v>
      </c>
      <c r="N33" s="7"/>
      <c r="O33" s="7"/>
      <c r="P33" s="7"/>
      <c r="Q33" s="7"/>
    </row>
    <row r="34" spans="1:30" x14ac:dyDescent="0.25">
      <c r="A34" s="7"/>
      <c r="B34" s="8"/>
      <c r="C34" s="8"/>
      <c r="D34" s="7"/>
      <c r="E34" s="8">
        <f t="shared" si="8"/>
        <v>5</v>
      </c>
      <c r="F34" s="7"/>
      <c r="G34" s="7"/>
      <c r="H34" s="7"/>
      <c r="I34" s="7" t="s">
        <v>50</v>
      </c>
      <c r="J34" s="7" t="str">
        <f t="shared" ca="1" si="7"/>
        <v/>
      </c>
      <c r="K34" s="7">
        <v>4</v>
      </c>
      <c r="L34" s="7">
        <v>7</v>
      </c>
      <c r="M34" s="7">
        <v>4</v>
      </c>
      <c r="N34" s="7"/>
      <c r="O34" s="7"/>
      <c r="P34" s="7"/>
      <c r="Q34" s="7"/>
    </row>
    <row r="35" spans="1:30" x14ac:dyDescent="0.25">
      <c r="A35" s="7"/>
      <c r="B35" s="7" t="s">
        <v>20</v>
      </c>
      <c r="C35" s="7"/>
      <c r="D35" s="7"/>
      <c r="E35" s="8">
        <f t="shared" si="8"/>
        <v>6</v>
      </c>
      <c r="F35" s="7"/>
      <c r="G35" s="7"/>
      <c r="H35" s="7"/>
      <c r="I35" s="7" t="s">
        <v>51</v>
      </c>
      <c r="J35" s="7" t="str">
        <f t="shared" ca="1" si="7"/>
        <v/>
      </c>
      <c r="K35" s="7">
        <v>4</v>
      </c>
      <c r="L35" s="7">
        <v>4</v>
      </c>
      <c r="M35" s="7">
        <v>10</v>
      </c>
      <c r="N35" s="7"/>
      <c r="O35" s="7"/>
      <c r="P35" s="7"/>
      <c r="Q35" s="7"/>
    </row>
    <row r="36" spans="1:30" x14ac:dyDescent="0.25">
      <c r="A36" s="7">
        <f ca="1">INT(RAND()*27+1)</f>
        <v>27</v>
      </c>
      <c r="B36" s="7" t="str">
        <f ca="1">VLOOKUP(A36,A6:D33,2)</f>
        <v>T</v>
      </c>
      <c r="C36" s="7">
        <f ca="1">VLOOKUP(A36,A6:D33,3)</f>
        <v>2.75</v>
      </c>
      <c r="D36" s="7">
        <f ca="1">VLOOKUP(A36,A6:D33,4)</f>
        <v>2.6</v>
      </c>
      <c r="E36" s="8">
        <f t="shared" si="8"/>
        <v>7</v>
      </c>
      <c r="F36" s="7"/>
      <c r="G36" s="7"/>
      <c r="H36" s="7"/>
      <c r="I36" s="7" t="s">
        <v>52</v>
      </c>
      <c r="J36" s="7" t="str">
        <f t="shared" ca="1" si="7"/>
        <v/>
      </c>
      <c r="K36" s="7">
        <v>10</v>
      </c>
      <c r="L36" s="7">
        <v>2</v>
      </c>
      <c r="M36" s="7">
        <v>4</v>
      </c>
      <c r="N36" s="7"/>
      <c r="O36" s="7"/>
      <c r="P36" s="7"/>
      <c r="Q36" s="7"/>
    </row>
    <row r="37" spans="1:30" x14ac:dyDescent="0.25">
      <c r="A37" s="7">
        <f ca="1">INT(RAND()*27+1)</f>
        <v>19</v>
      </c>
      <c r="B37" s="7" t="str">
        <f ca="1">VLOOKUP(A37,A6:D33,2)</f>
        <v>P</v>
      </c>
      <c r="C37" s="7">
        <f ca="1">VLOOKUP(A37,A6:D33,3)</f>
        <v>2.5</v>
      </c>
      <c r="D37" s="7">
        <f ca="1">VLOOKUP(A37,A6:D33,4)</f>
        <v>1.2</v>
      </c>
      <c r="E37" s="8">
        <f t="shared" si="8"/>
        <v>8</v>
      </c>
      <c r="F37" s="7"/>
      <c r="G37" s="7"/>
      <c r="H37" s="7"/>
      <c r="I37" s="7" t="s">
        <v>53</v>
      </c>
      <c r="J37" s="7" t="str">
        <f t="shared" ca="1" si="7"/>
        <v/>
      </c>
      <c r="K37" s="7">
        <v>7</v>
      </c>
      <c r="L37" s="7">
        <v>4</v>
      </c>
      <c r="M37" s="7">
        <v>2</v>
      </c>
      <c r="N37" s="7"/>
      <c r="O37" s="7"/>
      <c r="P37" s="7"/>
      <c r="Q37" s="7"/>
    </row>
    <row r="38" spans="1:30" x14ac:dyDescent="0.25">
      <c r="A38" s="7"/>
      <c r="B38" s="8"/>
      <c r="C38" s="8"/>
      <c r="D38" s="7"/>
      <c r="E38" s="8">
        <v>1</v>
      </c>
      <c r="F38" s="7"/>
      <c r="G38" s="7"/>
      <c r="H38" s="7"/>
      <c r="I38" s="7" t="s">
        <v>55</v>
      </c>
      <c r="J38" s="7" t="str">
        <f t="shared" ref="J38:J45" ca="1" si="9">IF(AND(E$4=5,E$5=E38),1,"")</f>
        <v/>
      </c>
      <c r="K38" s="7">
        <v>3</v>
      </c>
      <c r="L38" s="7">
        <v>10</v>
      </c>
      <c r="M38" s="7">
        <v>3</v>
      </c>
      <c r="N38" s="7"/>
    </row>
    <row r="39" spans="1:30" x14ac:dyDescent="0.25">
      <c r="A39" s="7"/>
      <c r="B39" s="8"/>
      <c r="C39" s="8"/>
      <c r="D39" s="7"/>
      <c r="E39" s="8">
        <f>E38+1</f>
        <v>2</v>
      </c>
      <c r="F39" s="7"/>
      <c r="G39" s="7"/>
      <c r="H39" s="7"/>
      <c r="I39" s="7" t="s">
        <v>56</v>
      </c>
      <c r="J39" s="7" t="str">
        <f t="shared" ca="1" si="9"/>
        <v/>
      </c>
      <c r="K39" s="7">
        <v>9</v>
      </c>
      <c r="L39" s="7">
        <v>10</v>
      </c>
      <c r="M39" s="7">
        <v>10</v>
      </c>
      <c r="N39" s="7"/>
    </row>
    <row r="40" spans="1:30" x14ac:dyDescent="0.25">
      <c r="A40" s="7"/>
      <c r="B40" s="8"/>
      <c r="C40" s="8"/>
      <c r="D40" s="7"/>
      <c r="E40" s="8">
        <f t="shared" ref="E40:E45" si="10">E39+1</f>
        <v>3</v>
      </c>
      <c r="F40" s="7"/>
      <c r="G40" s="7"/>
      <c r="H40" s="7"/>
      <c r="I40" s="7" t="s">
        <v>57</v>
      </c>
      <c r="J40" s="7" t="str">
        <f t="shared" ca="1" si="9"/>
        <v/>
      </c>
      <c r="K40" s="7">
        <v>9</v>
      </c>
      <c r="L40" s="7">
        <v>2</v>
      </c>
      <c r="M40" s="7">
        <v>4</v>
      </c>
      <c r="N40" s="7"/>
    </row>
    <row r="41" spans="1:30" x14ac:dyDescent="0.25">
      <c r="A41" s="7"/>
      <c r="B41" s="8"/>
      <c r="C41" s="8"/>
      <c r="D41" s="7"/>
      <c r="E41" s="8">
        <f t="shared" si="10"/>
        <v>4</v>
      </c>
      <c r="F41" s="7"/>
      <c r="G41" s="7"/>
      <c r="H41" s="7"/>
      <c r="I41" s="7" t="s">
        <v>58</v>
      </c>
      <c r="J41" s="7" t="str">
        <f t="shared" ca="1" si="9"/>
        <v/>
      </c>
      <c r="K41" s="7">
        <v>4</v>
      </c>
      <c r="L41" s="7">
        <v>7</v>
      </c>
      <c r="M41" s="7">
        <v>4</v>
      </c>
      <c r="N41" s="7"/>
    </row>
    <row r="42" spans="1:30" x14ac:dyDescent="0.25">
      <c r="A42" s="7"/>
      <c r="B42" s="8"/>
      <c r="C42" s="8"/>
      <c r="D42" s="7"/>
      <c r="E42" s="8">
        <f t="shared" si="10"/>
        <v>5</v>
      </c>
      <c r="F42" s="7"/>
      <c r="G42" s="7"/>
      <c r="H42" s="7"/>
      <c r="I42" s="7" t="s">
        <v>59</v>
      </c>
      <c r="J42" s="7" t="str">
        <f t="shared" ca="1" si="9"/>
        <v/>
      </c>
      <c r="K42" s="7">
        <v>8</v>
      </c>
      <c r="L42" s="7">
        <v>7</v>
      </c>
      <c r="M42" s="7">
        <v>8</v>
      </c>
      <c r="N42" s="7"/>
    </row>
    <row r="43" spans="1:30" x14ac:dyDescent="0.25">
      <c r="A43" s="7"/>
      <c r="B43" s="8"/>
      <c r="C43" s="8"/>
      <c r="D43" s="7"/>
      <c r="E43" s="8">
        <f t="shared" si="10"/>
        <v>6</v>
      </c>
      <c r="F43" s="7"/>
      <c r="G43" s="7"/>
      <c r="H43" s="7"/>
      <c r="I43" s="7" t="s">
        <v>60</v>
      </c>
      <c r="J43" s="7" t="str">
        <f t="shared" ca="1" si="9"/>
        <v/>
      </c>
      <c r="K43" s="7">
        <v>8</v>
      </c>
      <c r="L43" s="7">
        <v>4</v>
      </c>
      <c r="M43" s="7">
        <v>3</v>
      </c>
      <c r="N43" s="7"/>
    </row>
    <row r="44" spans="1:30" x14ac:dyDescent="0.25">
      <c r="A44" s="7"/>
      <c r="B44" s="8"/>
      <c r="C44" s="8"/>
      <c r="D44" s="7"/>
      <c r="E44" s="8">
        <f t="shared" si="10"/>
        <v>7</v>
      </c>
      <c r="F44" s="7"/>
      <c r="G44" s="7"/>
      <c r="H44" s="7"/>
      <c r="I44" s="7" t="s">
        <v>61</v>
      </c>
      <c r="J44" s="7" t="str">
        <f t="shared" ca="1" si="9"/>
        <v/>
      </c>
      <c r="K44" s="7">
        <v>3</v>
      </c>
      <c r="L44" s="7">
        <v>2</v>
      </c>
      <c r="M44" s="7">
        <v>8</v>
      </c>
      <c r="N44" s="7"/>
    </row>
    <row r="45" spans="1:30" x14ac:dyDescent="0.25">
      <c r="A45" s="7"/>
      <c r="B45" s="8"/>
      <c r="C45" s="8"/>
      <c r="D45" s="7"/>
      <c r="E45" s="8">
        <f t="shared" si="10"/>
        <v>8</v>
      </c>
      <c r="F45" s="7"/>
      <c r="G45" s="7"/>
      <c r="H45" s="7"/>
      <c r="I45" s="7" t="s">
        <v>62</v>
      </c>
      <c r="J45" s="7" t="str">
        <f t="shared" ca="1" si="9"/>
        <v/>
      </c>
      <c r="K45" s="7">
        <v>4</v>
      </c>
      <c r="L45" s="7">
        <v>4</v>
      </c>
      <c r="M45" s="7">
        <v>9</v>
      </c>
      <c r="N45" s="7"/>
    </row>
    <row r="46" spans="1:30" x14ac:dyDescent="0.25">
      <c r="A46" s="7"/>
      <c r="B46" s="8"/>
      <c r="C46" s="8"/>
      <c r="D46" s="7"/>
      <c r="E46" s="8">
        <v>1</v>
      </c>
      <c r="F46" s="7"/>
      <c r="G46" s="7"/>
      <c r="H46" s="7"/>
      <c r="I46" s="7" t="s">
        <v>63</v>
      </c>
      <c r="J46" s="7" t="str">
        <f t="shared" ref="J46:J53" ca="1" si="11">IF(AND(E$4=6,E$5=E46),1,"")</f>
        <v/>
      </c>
      <c r="K46" s="7">
        <v>3</v>
      </c>
      <c r="L46" s="7">
        <v>3</v>
      </c>
      <c r="M46" s="7">
        <v>5</v>
      </c>
      <c r="N46" s="7"/>
      <c r="R46" s="7">
        <v>1</v>
      </c>
      <c r="S46" s="7"/>
      <c r="T46" s="7">
        <v>2</v>
      </c>
      <c r="U46" s="7"/>
      <c r="V46" s="7">
        <v>3</v>
      </c>
      <c r="W46" s="7"/>
      <c r="X46" s="7">
        <v>4</v>
      </c>
      <c r="Y46" s="7"/>
      <c r="Z46" s="7">
        <v>5</v>
      </c>
      <c r="AA46" s="7"/>
      <c r="AB46" s="7">
        <v>6</v>
      </c>
      <c r="AC46" s="7"/>
      <c r="AD46" s="7"/>
    </row>
    <row r="47" spans="1:30" x14ac:dyDescent="0.25">
      <c r="A47" s="7"/>
      <c r="B47" s="8"/>
      <c r="C47" s="8"/>
      <c r="D47" s="7"/>
      <c r="E47" s="8">
        <f>E46+1</f>
        <v>2</v>
      </c>
      <c r="F47" s="7"/>
      <c r="G47" s="7"/>
      <c r="H47" s="7"/>
      <c r="I47" s="7" t="s">
        <v>64</v>
      </c>
      <c r="J47" s="7" t="str">
        <f t="shared" ca="1" si="11"/>
        <v/>
      </c>
      <c r="K47" s="7">
        <v>9</v>
      </c>
      <c r="L47" s="7">
        <v>3</v>
      </c>
      <c r="M47" s="7">
        <v>1</v>
      </c>
      <c r="N47" s="7"/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/>
    </row>
    <row r="48" spans="1:30" x14ac:dyDescent="0.25">
      <c r="A48" s="7"/>
      <c r="B48" s="8"/>
      <c r="C48" s="8"/>
      <c r="D48" s="7"/>
      <c r="E48" s="8">
        <f t="shared" ref="E48:E53" si="12">E47+1</f>
        <v>3</v>
      </c>
      <c r="F48" s="7"/>
      <c r="G48" s="7"/>
      <c r="H48" s="7"/>
      <c r="I48" s="7" t="s">
        <v>85</v>
      </c>
      <c r="J48" s="7" t="str">
        <f t="shared" ca="1" si="11"/>
        <v/>
      </c>
      <c r="K48" s="7">
        <v>9</v>
      </c>
      <c r="L48" s="7">
        <v>9</v>
      </c>
      <c r="M48" s="7">
        <v>10</v>
      </c>
      <c r="N48" s="7"/>
      <c r="R48" s="7">
        <v>0</v>
      </c>
      <c r="S48" s="7">
        <v>2</v>
      </c>
      <c r="T48" s="7">
        <v>0</v>
      </c>
      <c r="U48" s="7">
        <v>2</v>
      </c>
      <c r="V48" s="7">
        <v>0</v>
      </c>
      <c r="W48" s="7">
        <v>2</v>
      </c>
      <c r="X48" s="7">
        <v>0</v>
      </c>
      <c r="Y48" s="7">
        <v>2</v>
      </c>
      <c r="Z48" s="7">
        <v>0</v>
      </c>
      <c r="AA48" s="7">
        <v>2</v>
      </c>
      <c r="AB48" s="7">
        <v>0</v>
      </c>
      <c r="AC48" s="7">
        <v>2</v>
      </c>
      <c r="AD48" s="7"/>
    </row>
    <row r="49" spans="1:30" x14ac:dyDescent="0.25">
      <c r="A49" s="7"/>
      <c r="B49" s="8"/>
      <c r="C49" s="8"/>
      <c r="D49" s="7"/>
      <c r="E49" s="8">
        <f t="shared" si="12"/>
        <v>4</v>
      </c>
      <c r="F49" s="7"/>
      <c r="G49" s="7"/>
      <c r="H49" s="7"/>
      <c r="I49" s="7" t="s">
        <v>86</v>
      </c>
      <c r="J49" s="7" t="str">
        <f t="shared" ca="1" si="11"/>
        <v/>
      </c>
      <c r="K49" s="7">
        <v>4</v>
      </c>
      <c r="L49" s="7">
        <v>4</v>
      </c>
      <c r="M49" s="7">
        <v>10</v>
      </c>
      <c r="N49" s="7"/>
      <c r="R49" s="7">
        <v>2</v>
      </c>
      <c r="S49" s="7">
        <v>2</v>
      </c>
      <c r="T49" s="7">
        <v>2</v>
      </c>
      <c r="U49" s="7">
        <v>2</v>
      </c>
      <c r="V49" s="7">
        <v>2</v>
      </c>
      <c r="W49" s="7">
        <v>2</v>
      </c>
      <c r="X49" s="7">
        <v>2</v>
      </c>
      <c r="Y49" s="7">
        <v>2</v>
      </c>
      <c r="Z49" s="7">
        <v>2</v>
      </c>
      <c r="AA49" s="7">
        <v>2</v>
      </c>
      <c r="AB49" s="7">
        <v>2</v>
      </c>
      <c r="AC49" s="7">
        <v>2</v>
      </c>
      <c r="AD49" s="7"/>
    </row>
    <row r="50" spans="1:30" x14ac:dyDescent="0.25">
      <c r="A50" s="7"/>
      <c r="B50" s="8"/>
      <c r="C50" s="8"/>
      <c r="D50" s="7"/>
      <c r="E50" s="8">
        <f t="shared" si="12"/>
        <v>5</v>
      </c>
      <c r="F50" s="7"/>
      <c r="G50" s="7"/>
      <c r="H50" s="7"/>
      <c r="I50" s="7" t="s">
        <v>65</v>
      </c>
      <c r="J50" s="7" t="str">
        <f t="shared" ca="1" si="11"/>
        <v/>
      </c>
      <c r="K50" s="7">
        <v>8</v>
      </c>
      <c r="L50" s="7">
        <v>4</v>
      </c>
      <c r="M50" s="7">
        <v>3</v>
      </c>
      <c r="N50" s="7"/>
      <c r="R50" s="7">
        <v>2</v>
      </c>
      <c r="S50" s="7">
        <v>0</v>
      </c>
      <c r="T50" s="7">
        <v>2</v>
      </c>
      <c r="U50" s="7">
        <v>0</v>
      </c>
      <c r="V50" s="7">
        <v>2</v>
      </c>
      <c r="W50" s="7">
        <v>0</v>
      </c>
      <c r="X50" s="7">
        <v>2</v>
      </c>
      <c r="Y50" s="7">
        <v>0</v>
      </c>
      <c r="Z50" s="7">
        <v>2</v>
      </c>
      <c r="AA50" s="7">
        <v>0</v>
      </c>
      <c r="AB50" s="7">
        <v>2</v>
      </c>
      <c r="AC50" s="7">
        <v>0</v>
      </c>
      <c r="AD50" s="7"/>
    </row>
    <row r="51" spans="1:30" x14ac:dyDescent="0.25">
      <c r="A51" s="7"/>
      <c r="B51" s="8"/>
      <c r="C51" s="8"/>
      <c r="D51" s="7"/>
      <c r="E51" s="8">
        <f t="shared" si="12"/>
        <v>6</v>
      </c>
      <c r="F51" s="7"/>
      <c r="G51" s="7"/>
      <c r="H51" s="7"/>
      <c r="I51" s="7" t="s">
        <v>66</v>
      </c>
      <c r="J51" s="7" t="str">
        <f t="shared" ca="1" si="11"/>
        <v/>
      </c>
      <c r="K51" s="7">
        <v>8</v>
      </c>
      <c r="L51" s="7">
        <v>8</v>
      </c>
      <c r="M51" s="7">
        <v>5</v>
      </c>
      <c r="N51" s="7"/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/>
    </row>
    <row r="52" spans="1:30" x14ac:dyDescent="0.25">
      <c r="A52" s="7"/>
      <c r="B52" s="8"/>
      <c r="C52" s="8"/>
      <c r="D52" s="7"/>
      <c r="E52" s="8">
        <f t="shared" si="12"/>
        <v>7</v>
      </c>
      <c r="F52" s="7"/>
      <c r="G52" s="7"/>
      <c r="H52" s="7"/>
      <c r="I52" s="7" t="s">
        <v>67</v>
      </c>
      <c r="J52" s="7" t="str">
        <f t="shared" ca="1" si="11"/>
        <v/>
      </c>
      <c r="K52" s="7">
        <v>3</v>
      </c>
      <c r="L52" s="7">
        <v>9</v>
      </c>
      <c r="M52" s="7">
        <v>3</v>
      </c>
      <c r="N52" s="7"/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</v>
      </c>
      <c r="AB52" s="9">
        <v>0</v>
      </c>
      <c r="AC52" s="9">
        <v>2</v>
      </c>
      <c r="AD52" s="7"/>
    </row>
    <row r="53" spans="1:30" x14ac:dyDescent="0.25">
      <c r="A53" s="7"/>
      <c r="B53" s="8"/>
      <c r="C53" s="8"/>
      <c r="D53" s="7"/>
      <c r="E53" s="8">
        <f t="shared" si="12"/>
        <v>8</v>
      </c>
      <c r="F53" s="7"/>
      <c r="G53" s="7"/>
      <c r="H53" s="7"/>
      <c r="I53" s="7" t="s">
        <v>68</v>
      </c>
      <c r="J53" s="7" t="str">
        <f t="shared" ca="1" si="11"/>
        <v/>
      </c>
      <c r="K53" s="7">
        <v>4</v>
      </c>
      <c r="L53" s="7">
        <v>8</v>
      </c>
      <c r="M53" s="7">
        <v>1</v>
      </c>
      <c r="N53" s="7"/>
      <c r="R53" s="9">
        <v>0</v>
      </c>
      <c r="S53" s="9">
        <v>2</v>
      </c>
      <c r="T53" s="9">
        <v>2</v>
      </c>
      <c r="U53" s="9">
        <v>2</v>
      </c>
      <c r="V53" s="9">
        <v>2</v>
      </c>
      <c r="W53" s="9">
        <v>0</v>
      </c>
      <c r="X53" s="9">
        <v>0</v>
      </c>
      <c r="Y53" s="9">
        <v>0</v>
      </c>
      <c r="Z53" s="9">
        <v>2</v>
      </c>
      <c r="AA53" s="9">
        <v>2</v>
      </c>
      <c r="AB53" s="9">
        <v>2</v>
      </c>
      <c r="AC53" s="9">
        <v>0</v>
      </c>
      <c r="AD53" s="7"/>
    </row>
    <row r="54" spans="1:30" x14ac:dyDescent="0.25">
      <c r="A54" s="7"/>
      <c r="B54" s="8"/>
      <c r="C54" s="8"/>
      <c r="D54" s="7"/>
      <c r="E54" s="8">
        <v>1</v>
      </c>
      <c r="F54" s="7"/>
      <c r="G54" s="7"/>
      <c r="H54" s="7"/>
      <c r="I54" s="7" t="s">
        <v>69</v>
      </c>
      <c r="J54" s="7">
        <f t="shared" ref="J54:J61" ca="1" si="13">IF(AND(E$4=7,E$5=E54),1,"")</f>
        <v>1</v>
      </c>
      <c r="K54" s="7">
        <v>5</v>
      </c>
      <c r="L54" s="7">
        <v>1</v>
      </c>
      <c r="M54" s="7">
        <v>3</v>
      </c>
      <c r="N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5">
      <c r="A55" s="7"/>
      <c r="B55" s="8"/>
      <c r="C55" s="8"/>
      <c r="D55" s="7"/>
      <c r="E55" s="8">
        <f>E54+1</f>
        <v>2</v>
      </c>
      <c r="F55" s="7"/>
      <c r="G55" s="7"/>
      <c r="H55" s="7"/>
      <c r="I55" s="7" t="s">
        <v>70</v>
      </c>
      <c r="J55" s="7" t="str">
        <f t="shared" ca="1" si="13"/>
        <v/>
      </c>
      <c r="K55" s="7">
        <v>1</v>
      </c>
      <c r="L55" s="7">
        <v>1</v>
      </c>
      <c r="M55" s="7">
        <v>9</v>
      </c>
      <c r="N55" s="7"/>
      <c r="R55" s="7">
        <v>7</v>
      </c>
      <c r="S55" s="7"/>
      <c r="T55" s="7">
        <v>8</v>
      </c>
      <c r="U55" s="7"/>
      <c r="V55" s="7">
        <v>9</v>
      </c>
      <c r="W55" s="7"/>
      <c r="X55" s="7" t="s">
        <v>21</v>
      </c>
      <c r="Y55" s="7"/>
      <c r="Z55" s="7"/>
      <c r="AA55" s="7"/>
      <c r="AB55" s="7"/>
      <c r="AC55" s="7"/>
      <c r="AD55" s="7"/>
    </row>
    <row r="56" spans="1:30" x14ac:dyDescent="0.25">
      <c r="A56" s="7"/>
      <c r="B56" s="8"/>
      <c r="C56" s="8"/>
      <c r="D56" s="7"/>
      <c r="E56" s="8">
        <f t="shared" ref="E56:E61" si="14">E55+1</f>
        <v>3</v>
      </c>
      <c r="F56" s="7"/>
      <c r="G56" s="7"/>
      <c r="H56" s="7"/>
      <c r="I56" s="7" t="s">
        <v>71</v>
      </c>
      <c r="J56" s="7" t="str">
        <f t="shared" ca="1" si="13"/>
        <v/>
      </c>
      <c r="K56" s="7">
        <v>1</v>
      </c>
      <c r="L56" s="7">
        <v>6</v>
      </c>
      <c r="M56" s="7">
        <v>4</v>
      </c>
      <c r="N56" s="7"/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/>
      <c r="AA56" s="7"/>
      <c r="AB56" s="7"/>
      <c r="AC56" s="7"/>
      <c r="AD56" s="7"/>
    </row>
    <row r="57" spans="1:30" x14ac:dyDescent="0.25">
      <c r="A57" s="7"/>
      <c r="B57" s="8"/>
      <c r="C57" s="8"/>
      <c r="D57" s="7"/>
      <c r="E57" s="8">
        <f t="shared" si="14"/>
        <v>4</v>
      </c>
      <c r="F57" s="7"/>
      <c r="G57" s="7"/>
      <c r="H57" s="7"/>
      <c r="I57" s="7" t="s">
        <v>72</v>
      </c>
      <c r="J57" s="7" t="str">
        <f t="shared" ca="1" si="13"/>
        <v/>
      </c>
      <c r="K57" s="7">
        <v>10</v>
      </c>
      <c r="L57" s="7">
        <v>2</v>
      </c>
      <c r="M57" s="7">
        <v>4</v>
      </c>
      <c r="N57" s="7"/>
      <c r="R57" s="7">
        <v>0</v>
      </c>
      <c r="S57" s="7">
        <v>2</v>
      </c>
      <c r="T57" s="7">
        <v>0</v>
      </c>
      <c r="U57" s="7">
        <v>2</v>
      </c>
      <c r="V57" s="7">
        <v>0</v>
      </c>
      <c r="W57" s="7">
        <v>2</v>
      </c>
      <c r="X57" s="7">
        <v>0</v>
      </c>
      <c r="Y57" s="7">
        <v>2</v>
      </c>
      <c r="Z57" s="7"/>
      <c r="AA57" s="7"/>
      <c r="AB57" s="7"/>
      <c r="AC57" s="7"/>
      <c r="AD57" s="7"/>
    </row>
    <row r="58" spans="1:30" x14ac:dyDescent="0.25">
      <c r="A58" s="7"/>
      <c r="B58" s="8"/>
      <c r="C58" s="8"/>
      <c r="D58" s="7"/>
      <c r="E58" s="8">
        <f t="shared" si="14"/>
        <v>5</v>
      </c>
      <c r="F58" s="7"/>
      <c r="G58" s="7"/>
      <c r="H58" s="7"/>
      <c r="I58" s="7" t="s">
        <v>73</v>
      </c>
      <c r="J58" s="7" t="str">
        <f t="shared" ca="1" si="13"/>
        <v/>
      </c>
      <c r="K58" s="7">
        <v>3</v>
      </c>
      <c r="L58" s="7">
        <v>2</v>
      </c>
      <c r="M58" s="7">
        <v>8</v>
      </c>
      <c r="N58" s="7"/>
      <c r="R58" s="7">
        <v>2</v>
      </c>
      <c r="S58" s="7">
        <v>2</v>
      </c>
      <c r="T58" s="7">
        <v>2</v>
      </c>
      <c r="U58" s="7">
        <v>2</v>
      </c>
      <c r="V58" s="7">
        <v>2</v>
      </c>
      <c r="W58" s="7">
        <v>2</v>
      </c>
      <c r="X58" s="7">
        <v>2</v>
      </c>
      <c r="Y58" s="7">
        <v>2</v>
      </c>
      <c r="Z58" s="7"/>
      <c r="AA58" s="7"/>
      <c r="AB58" s="7"/>
      <c r="AC58" s="7"/>
      <c r="AD58" s="7"/>
    </row>
    <row r="59" spans="1:30" x14ac:dyDescent="0.25">
      <c r="A59" s="7"/>
      <c r="B59" s="8"/>
      <c r="C59" s="8"/>
      <c r="D59" s="7"/>
      <c r="E59" s="8">
        <f t="shared" si="14"/>
        <v>6</v>
      </c>
      <c r="F59" s="7"/>
      <c r="G59" s="7"/>
      <c r="H59" s="7"/>
      <c r="I59" s="7" t="s">
        <v>74</v>
      </c>
      <c r="J59" s="7" t="str">
        <f t="shared" ca="1" si="13"/>
        <v/>
      </c>
      <c r="K59" s="7">
        <v>3</v>
      </c>
      <c r="L59" s="7">
        <v>9</v>
      </c>
      <c r="M59" s="7">
        <v>3</v>
      </c>
      <c r="N59" s="7"/>
      <c r="R59" s="7">
        <v>2</v>
      </c>
      <c r="S59" s="7">
        <v>0</v>
      </c>
      <c r="T59" s="7">
        <v>2</v>
      </c>
      <c r="U59" s="7">
        <v>0</v>
      </c>
      <c r="V59" s="7">
        <v>2</v>
      </c>
      <c r="W59" s="7">
        <v>0</v>
      </c>
      <c r="X59" s="7">
        <v>2</v>
      </c>
      <c r="Y59" s="7">
        <v>0</v>
      </c>
      <c r="Z59" s="7"/>
      <c r="AA59" s="7"/>
      <c r="AB59" s="7"/>
      <c r="AC59" s="7"/>
      <c r="AD59" s="7"/>
    </row>
    <row r="60" spans="1:30" x14ac:dyDescent="0.25">
      <c r="A60" s="7"/>
      <c r="B60" s="8"/>
      <c r="C60" s="8"/>
      <c r="D60" s="7"/>
      <c r="E60" s="8">
        <f t="shared" si="14"/>
        <v>7</v>
      </c>
      <c r="F60" s="7"/>
      <c r="G60" s="7"/>
      <c r="H60" s="7"/>
      <c r="I60" s="7" t="s">
        <v>75</v>
      </c>
      <c r="J60" s="7" t="str">
        <f t="shared" ca="1" si="13"/>
        <v/>
      </c>
      <c r="K60" s="7">
        <v>5</v>
      </c>
      <c r="L60" s="7">
        <v>7</v>
      </c>
      <c r="M60" s="7">
        <v>8</v>
      </c>
      <c r="N60" s="7"/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/>
      <c r="AA60" s="7"/>
      <c r="AB60" s="7"/>
      <c r="AC60" s="7"/>
      <c r="AD60" s="7"/>
    </row>
    <row r="61" spans="1:30" x14ac:dyDescent="0.25">
      <c r="A61" s="7"/>
      <c r="B61" s="8"/>
      <c r="C61" s="8"/>
      <c r="D61" s="7"/>
      <c r="E61" s="8">
        <f t="shared" si="14"/>
        <v>8</v>
      </c>
      <c r="F61" s="7"/>
      <c r="G61" s="7"/>
      <c r="H61" s="7"/>
      <c r="I61" s="7" t="s">
        <v>76</v>
      </c>
      <c r="J61" s="7" t="str">
        <f t="shared" ca="1" si="13"/>
        <v/>
      </c>
      <c r="K61" s="7">
        <v>10</v>
      </c>
      <c r="L61" s="7">
        <v>9</v>
      </c>
      <c r="M61" s="7">
        <v>9</v>
      </c>
      <c r="N61" s="7"/>
      <c r="R61" s="9">
        <v>0</v>
      </c>
      <c r="S61" s="9">
        <v>2</v>
      </c>
      <c r="T61" s="9">
        <v>2</v>
      </c>
      <c r="U61" s="9">
        <v>2</v>
      </c>
      <c r="V61" s="9">
        <v>2</v>
      </c>
      <c r="W61" s="9">
        <v>2</v>
      </c>
      <c r="X61" s="9">
        <v>2</v>
      </c>
      <c r="Y61" s="9">
        <v>0</v>
      </c>
      <c r="Z61" s="7"/>
      <c r="AA61" s="7"/>
      <c r="AB61" s="7"/>
      <c r="AC61" s="7"/>
      <c r="AD61" s="7"/>
    </row>
    <row r="62" spans="1:30" x14ac:dyDescent="0.25">
      <c r="A62" s="7"/>
      <c r="B62" s="8"/>
      <c r="C62" s="8"/>
      <c r="D62" s="7"/>
      <c r="E62" s="8">
        <v>1</v>
      </c>
      <c r="F62" s="7"/>
      <c r="G62" s="7"/>
      <c r="H62" s="7"/>
      <c r="I62" s="7" t="s">
        <v>77</v>
      </c>
      <c r="J62" s="7" t="str">
        <f t="shared" ref="J62:J69" ca="1" si="15">IF(AND(E$4=8,E$5=E62),1,"")</f>
        <v/>
      </c>
      <c r="K62" s="7">
        <v>10</v>
      </c>
      <c r="L62" s="7">
        <v>3</v>
      </c>
      <c r="M62" s="7">
        <v>1</v>
      </c>
      <c r="N62" s="7"/>
      <c r="R62" s="9">
        <v>0</v>
      </c>
      <c r="S62" s="9">
        <v>2</v>
      </c>
      <c r="T62" s="9">
        <v>2</v>
      </c>
      <c r="U62" s="9">
        <v>0</v>
      </c>
      <c r="V62" s="9">
        <v>2</v>
      </c>
      <c r="W62" s="9">
        <v>2</v>
      </c>
      <c r="X62" s="9">
        <v>2</v>
      </c>
      <c r="Y62" s="9">
        <v>0</v>
      </c>
      <c r="Z62" s="7"/>
      <c r="AA62" s="7"/>
      <c r="AB62" s="7"/>
      <c r="AC62" s="7"/>
      <c r="AD62" s="7"/>
    </row>
    <row r="63" spans="1:30" x14ac:dyDescent="0.25">
      <c r="A63" s="7"/>
      <c r="B63" s="8"/>
      <c r="C63" s="8"/>
      <c r="D63" s="7"/>
      <c r="E63" s="8">
        <f>E62+1</f>
        <v>2</v>
      </c>
      <c r="F63" s="7"/>
      <c r="G63" s="7"/>
      <c r="H63" s="7"/>
      <c r="I63" s="7" t="s">
        <v>78</v>
      </c>
      <c r="J63" s="7" t="str">
        <f t="shared" ca="1" si="15"/>
        <v/>
      </c>
      <c r="K63" s="7">
        <v>2</v>
      </c>
      <c r="L63" s="7">
        <v>3</v>
      </c>
      <c r="M63" s="7">
        <v>6</v>
      </c>
      <c r="N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A64" s="7"/>
      <c r="B64" s="8"/>
      <c r="C64" s="8"/>
      <c r="D64" s="7"/>
      <c r="E64" s="8">
        <f t="shared" ref="E64:E69" si="16">E63+1</f>
        <v>3</v>
      </c>
      <c r="F64" s="7"/>
      <c r="G64" s="7"/>
      <c r="H64" s="7"/>
      <c r="I64" s="7" t="s">
        <v>79</v>
      </c>
      <c r="J64" s="7" t="str">
        <f t="shared" ca="1" si="15"/>
        <v/>
      </c>
      <c r="K64" s="7">
        <v>2</v>
      </c>
      <c r="L64" s="7">
        <v>9</v>
      </c>
      <c r="M64" s="7">
        <v>2</v>
      </c>
      <c r="N64" s="7"/>
    </row>
    <row r="65" spans="1:14" x14ac:dyDescent="0.25">
      <c r="A65" s="7"/>
      <c r="B65" s="8"/>
      <c r="C65" s="8"/>
      <c r="D65" s="7"/>
      <c r="E65" s="8">
        <f t="shared" si="16"/>
        <v>4</v>
      </c>
      <c r="F65" s="7"/>
      <c r="G65" s="7"/>
      <c r="H65" s="7"/>
      <c r="I65" s="7" t="s">
        <v>80</v>
      </c>
      <c r="J65" s="7" t="str">
        <f t="shared" ca="1" si="15"/>
        <v/>
      </c>
      <c r="K65" s="7">
        <v>7</v>
      </c>
      <c r="L65" s="7">
        <v>4</v>
      </c>
      <c r="M65" s="7">
        <v>2</v>
      </c>
      <c r="N65" s="7"/>
    </row>
    <row r="66" spans="1:14" x14ac:dyDescent="0.25">
      <c r="A66" s="7"/>
      <c r="B66" s="8"/>
      <c r="C66" s="8"/>
      <c r="D66" s="7"/>
      <c r="E66" s="8">
        <f t="shared" si="16"/>
        <v>5</v>
      </c>
      <c r="F66" s="7"/>
      <c r="G66" s="7"/>
      <c r="H66" s="7"/>
      <c r="I66" s="7" t="s">
        <v>81</v>
      </c>
      <c r="J66" s="7" t="str">
        <f t="shared" ca="1" si="15"/>
        <v/>
      </c>
      <c r="K66" s="7">
        <v>4</v>
      </c>
      <c r="L66" s="7">
        <v>4</v>
      </c>
      <c r="M66" s="7">
        <v>9</v>
      </c>
      <c r="N66" s="7"/>
    </row>
    <row r="67" spans="1:14" x14ac:dyDescent="0.25">
      <c r="A67" s="7"/>
      <c r="B67" s="8"/>
      <c r="C67" s="8"/>
      <c r="D67" s="7"/>
      <c r="E67" s="8">
        <f t="shared" si="16"/>
        <v>6</v>
      </c>
      <c r="F67" s="7"/>
      <c r="G67" s="7"/>
      <c r="H67" s="7"/>
      <c r="I67" s="7" t="s">
        <v>82</v>
      </c>
      <c r="J67" s="7" t="str">
        <f t="shared" ca="1" si="15"/>
        <v/>
      </c>
      <c r="K67" s="7">
        <v>4</v>
      </c>
      <c r="L67" s="7">
        <v>8</v>
      </c>
      <c r="M67" s="7">
        <v>1</v>
      </c>
      <c r="N67" s="7"/>
    </row>
    <row r="68" spans="1:14" x14ac:dyDescent="0.25">
      <c r="A68" s="7"/>
      <c r="B68" s="8"/>
      <c r="C68" s="8"/>
      <c r="D68" s="7"/>
      <c r="E68" s="8">
        <f t="shared" si="16"/>
        <v>7</v>
      </c>
      <c r="F68" s="7"/>
      <c r="G68" s="7"/>
      <c r="H68" s="7"/>
      <c r="I68" s="7" t="s">
        <v>83</v>
      </c>
      <c r="J68" s="7" t="str">
        <f t="shared" ca="1" si="15"/>
        <v/>
      </c>
      <c r="K68" s="7">
        <v>10</v>
      </c>
      <c r="L68" s="7">
        <v>9</v>
      </c>
      <c r="M68" s="7">
        <v>9</v>
      </c>
      <c r="N68" s="7"/>
    </row>
    <row r="69" spans="1:14" x14ac:dyDescent="0.25">
      <c r="A69" s="7"/>
      <c r="B69" s="8"/>
      <c r="C69" s="8"/>
      <c r="D69" s="7"/>
      <c r="E69" s="8">
        <f t="shared" si="16"/>
        <v>8</v>
      </c>
      <c r="F69" s="7"/>
      <c r="G69" s="7"/>
      <c r="H69" s="7"/>
      <c r="I69" s="7" t="s">
        <v>84</v>
      </c>
      <c r="J69" s="7" t="str">
        <f t="shared" ca="1" si="15"/>
        <v/>
      </c>
      <c r="K69" s="7">
        <v>7</v>
      </c>
      <c r="L69" s="7">
        <v>8</v>
      </c>
      <c r="M69" s="7">
        <v>6</v>
      </c>
      <c r="N69" s="7"/>
    </row>
    <row r="70" spans="1:14" x14ac:dyDescent="0.25">
      <c r="A70" s="7"/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A71" s="7"/>
      <c r="B71" s="8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</sheetData>
  <sheetProtection sheet="1" objects="1" scenarios="1"/>
  <mergeCells count="1">
    <mergeCell ref="AB22:AC22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Parallel projection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2015-09-12T05:59:15Z</dcterms:created>
  <dcterms:modified xsi:type="dcterms:W3CDTF">2015-11-13T05:24:58Z</dcterms:modified>
</cp:coreProperties>
</file>