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15" yWindow="0" windowWidth="19200" windowHeight="11760" tabRatio="1000"/>
  </bookViews>
  <sheets>
    <sheet name="read" sheetId="3" r:id="rId1"/>
    <sheet name="triangle" sheetId="1" r:id="rId2"/>
    <sheet name="trapezium" sheetId="2" r:id="rId3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9" i="1"/>
  <c r="C8" i="1"/>
  <c r="F9" i="1"/>
  <c r="D2" i="2"/>
  <c r="F9" i="2"/>
  <c r="C8" i="2"/>
  <c r="D9" i="2"/>
  <c r="D8" i="2"/>
  <c r="F10" i="2"/>
  <c r="G11" i="2"/>
  <c r="F11" i="2"/>
  <c r="F5" i="2"/>
  <c r="F4" i="2"/>
  <c r="G4" i="2"/>
  <c r="F3" i="2"/>
  <c r="G5" i="2"/>
  <c r="F8" i="2"/>
  <c r="G8" i="2"/>
  <c r="G9" i="2"/>
  <c r="G10" i="2"/>
  <c r="F15" i="2"/>
  <c r="G15" i="2"/>
  <c r="F14" i="2"/>
  <c r="G14" i="2"/>
  <c r="G12" i="2"/>
  <c r="F12" i="2"/>
  <c r="C9" i="2"/>
  <c r="D10" i="2"/>
  <c r="D6" i="2"/>
  <c r="C9" i="1"/>
  <c r="D10" i="1"/>
  <c r="F10" i="1"/>
  <c r="D6" i="1"/>
  <c r="G5" i="1"/>
  <c r="G8" i="1"/>
  <c r="G11" i="1"/>
  <c r="F5" i="1"/>
  <c r="F8" i="1"/>
  <c r="F11" i="1"/>
  <c r="G9" i="1"/>
  <c r="G10" i="1"/>
  <c r="F4" i="1"/>
  <c r="F15" i="1"/>
  <c r="G15" i="1"/>
  <c r="F14" i="1"/>
  <c r="G14" i="1"/>
</calcChain>
</file>

<file path=xl/sharedStrings.xml><?xml version="1.0" encoding="utf-8"?>
<sst xmlns="http://schemas.openxmlformats.org/spreadsheetml/2006/main" count="34" uniqueCount="27">
  <si>
    <t>Top of triangle</t>
  </si>
  <si>
    <t>vert</t>
  </si>
  <si>
    <t>horiz</t>
  </si>
  <si>
    <t>Base length</t>
  </si>
  <si>
    <t>Base</t>
  </si>
  <si>
    <t>midpoint left</t>
  </si>
  <si>
    <t>midpoint right</t>
  </si>
  <si>
    <t>length of midpoint parallel</t>
  </si>
  <si>
    <t>height of green parallel</t>
  </si>
  <si>
    <t>length of green parallel</t>
  </si>
  <si>
    <t>Top of tapezium</t>
  </si>
  <si>
    <t>x</t>
  </si>
  <si>
    <t xml:space="preserve">y </t>
  </si>
  <si>
    <t>Thales' theorem</t>
  </si>
  <si>
    <t>In simple terms it says that a line inside the triangle parallel to the base</t>
  </si>
  <si>
    <t>• divides the other sides in the same ratio</t>
  </si>
  <si>
    <t>• and you can use that ratio to find its length.</t>
  </si>
  <si>
    <t>It applies to triangles (tab 1) and to trapezia (tab 2) where</t>
  </si>
  <si>
    <t>the other two sides are the non-parallel sides of the trapezium.</t>
  </si>
  <si>
    <t>You can set the height and horizontal position of the top of the triangle.</t>
  </si>
  <si>
    <t>You can set the length of the base.</t>
  </si>
  <si>
    <t xml:space="preserve">The midpoint of the sides will be joined, and you will see that </t>
  </si>
  <si>
    <t>it is parallel to the base, and its length is half the base.</t>
  </si>
  <si>
    <t>You can set another parallel by giving its height.</t>
  </si>
  <si>
    <t>This may be higher than the triangle if you wish, or lower (negative).</t>
  </si>
  <si>
    <t>It also will be parallel to the base, and its length will be calculated.</t>
  </si>
  <si>
    <t>This theorem is about similar triangles, having equal angles and proportional sides.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</si>
</sst>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sz val="18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Arial"/>
    </font>
    <font>
      <sz val="18"/>
      <name val="Arial"/>
    </font>
    <font>
      <i/>
      <sz val="18"/>
      <color theme="1"/>
      <name val="Arial"/>
    </font>
    <font>
      <b/>
      <sz val="18"/>
      <color rgb="FFFF0000"/>
      <name val="Calibri"/>
      <scheme val="minor"/>
    </font>
    <font>
      <sz val="18"/>
      <color rgb="FFFF0000"/>
      <name val="Calibri"/>
      <scheme val="minor"/>
    </font>
    <font>
      <sz val="18"/>
      <color rgb="FF008000"/>
      <name val="Calibri"/>
      <scheme val="minor"/>
    </font>
    <font>
      <sz val="18"/>
      <color rgb="FF3366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triangle!$F$3:$F$6</c:f>
              <c:numCache>
                <c:formatCode>General</c:formatCode>
                <c:ptCount val="4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triangle!$G$3:$G$6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triangle!$C$8:$C$9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xVal>
          <c:yVal>
            <c:numRef>
              <c:f>triangle!$D$8:$D$9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triangle!$F$8:$F$11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</c:numCache>
            </c:numRef>
          </c:xVal>
          <c:yVal>
            <c:numRef>
              <c:f>triangle!$G$8:$G$11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noFill/>
              <a:prstDash val="lgDash"/>
            </a:ln>
          </c:spPr>
          <c:marker>
            <c:symbol val="none"/>
          </c:marker>
          <c:xVal>
            <c:numRef>
              <c:f>triangle!$F$14:$F$15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triangle!$G$14:$G$15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93312"/>
        <c:axId val="85303296"/>
      </c:scatterChart>
      <c:valAx>
        <c:axId val="852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5303296"/>
        <c:crosses val="autoZero"/>
        <c:crossBetween val="midCat"/>
      </c:valAx>
      <c:valAx>
        <c:axId val="8530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293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trapezium!$F$2:$F$6</c:f>
              <c:numCache>
                <c:formatCode>General</c:formatCode>
                <c:ptCount val="5"/>
                <c:pt idx="0">
                  <c:v>0</c:v>
                </c:pt>
                <c:pt idx="1">
                  <c:v>12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trapezium!$G$2:$G$6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12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trapezium!$C$8:$C$9</c:f>
              <c:numCache>
                <c:formatCode>General</c:formatCode>
                <c:ptCount val="2"/>
                <c:pt idx="0">
                  <c:v>0</c:v>
                </c:pt>
                <c:pt idx="1">
                  <c:v>7.5</c:v>
                </c:pt>
              </c:numCache>
            </c:numRef>
          </c:xVal>
          <c:yVal>
            <c:numRef>
              <c:f>trapezium!$D$8:$D$9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</c:ser>
        <c:ser>
          <c:idx val="2"/>
          <c:order val="2"/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trapezium!$F$8:$F$12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</c:numCache>
            </c:numRef>
          </c:xVal>
          <c:yVal>
            <c:numRef>
              <c:f>trapezium!$G$8:$G$12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12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noFill/>
              <a:prstDash val="lgDash"/>
            </a:ln>
          </c:spPr>
          <c:marker>
            <c:symbol val="none"/>
          </c:marker>
          <c:xVal>
            <c:numRef>
              <c:f>trapezium!$F$14:$F$15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xVal>
          <c:yVal>
            <c:numRef>
              <c:f>trapezium!$G$14:$G$15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75552"/>
        <c:axId val="85577088"/>
      </c:scatterChart>
      <c:valAx>
        <c:axId val="855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5577088"/>
        <c:crosses val="autoZero"/>
        <c:crossBetween val="midCat"/>
      </c:valAx>
      <c:valAx>
        <c:axId val="8557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575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696911</xdr:colOff>
      <xdr:row>0</xdr:row>
      <xdr:rowOff>0</xdr:rowOff>
    </xdr:from>
    <xdr:to>
      <xdr:col>14</xdr:col>
      <xdr:colOff>507998</xdr:colOff>
      <xdr:row>25</xdr:row>
      <xdr:rowOff>114301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559592</xdr:colOff>
      <xdr:row>0</xdr:row>
      <xdr:rowOff>38100</xdr:rowOff>
    </xdr:from>
    <xdr:to>
      <xdr:col>14</xdr:col>
      <xdr:colOff>71436</xdr:colOff>
      <xdr:row>24</xdr:row>
      <xdr:rowOff>202406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showRowColHeaders="0" tabSelected="1" zoomScale="150" zoomScaleNormal="150" zoomScalePageLayoutView="150" workbookViewId="0"/>
  </sheetViews>
  <sheetFormatPr defaultColWidth="10.875" defaultRowHeight="23.25" x14ac:dyDescent="0.35"/>
  <cols>
    <col min="1" max="16384" width="10.875" style="13"/>
  </cols>
  <sheetData>
    <row r="1" spans="1:1" x14ac:dyDescent="0.35">
      <c r="A1" s="14" t="s">
        <v>13</v>
      </c>
    </row>
    <row r="2" spans="1:1" x14ac:dyDescent="0.35">
      <c r="A2" s="13" t="s">
        <v>26</v>
      </c>
    </row>
    <row r="3" spans="1:1" x14ac:dyDescent="0.35">
      <c r="A3" s="13" t="s">
        <v>14</v>
      </c>
    </row>
    <row r="4" spans="1:1" x14ac:dyDescent="0.35">
      <c r="A4" s="13" t="s">
        <v>15</v>
      </c>
    </row>
    <row r="5" spans="1:1" x14ac:dyDescent="0.35">
      <c r="A5" s="13" t="s">
        <v>16</v>
      </c>
    </row>
    <row r="7" spans="1:1" x14ac:dyDescent="0.35">
      <c r="A7" s="13" t="s">
        <v>17</v>
      </c>
    </row>
    <row r="8" spans="1:1" x14ac:dyDescent="0.35">
      <c r="A8" s="13" t="s">
        <v>18</v>
      </c>
    </row>
    <row r="10" spans="1:1" x14ac:dyDescent="0.35">
      <c r="A10" s="17" t="s">
        <v>19</v>
      </c>
    </row>
    <row r="11" spans="1:1" x14ac:dyDescent="0.35">
      <c r="A11" s="17" t="s">
        <v>20</v>
      </c>
    </row>
    <row r="12" spans="1:1" x14ac:dyDescent="0.35">
      <c r="A12" s="15" t="s">
        <v>21</v>
      </c>
    </row>
    <row r="13" spans="1:1" x14ac:dyDescent="0.35">
      <c r="A13" s="15" t="s">
        <v>22</v>
      </c>
    </row>
    <row r="15" spans="1:1" x14ac:dyDescent="0.35">
      <c r="A15" s="16" t="s">
        <v>23</v>
      </c>
    </row>
    <row r="16" spans="1:1" x14ac:dyDescent="0.35">
      <c r="A16" s="16" t="s">
        <v>24</v>
      </c>
    </row>
    <row r="17" spans="1:1" x14ac:dyDescent="0.35">
      <c r="A17" s="16" t="s">
        <v>25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showRowColHeaders="0" zoomScale="80" zoomScaleNormal="80" workbookViewId="0">
      <selection activeCell="C2" sqref="C2"/>
    </sheetView>
  </sheetViews>
  <sheetFormatPr defaultColWidth="10.875" defaultRowHeight="23.25" x14ac:dyDescent="0.35"/>
  <cols>
    <col min="1" max="1" width="12" style="1" customWidth="1"/>
    <col min="2" max="2" width="16.625" style="1" customWidth="1"/>
    <col min="3" max="3" width="8.875" style="1" customWidth="1"/>
    <col min="4" max="16384" width="10.875" style="1"/>
  </cols>
  <sheetData>
    <row r="1" spans="1:7" x14ac:dyDescent="0.35">
      <c r="C1" s="4" t="s">
        <v>2</v>
      </c>
      <c r="D1" s="4" t="s">
        <v>1</v>
      </c>
    </row>
    <row r="2" spans="1:7" x14ac:dyDescent="0.35">
      <c r="B2" s="2" t="s">
        <v>0</v>
      </c>
      <c r="C2" s="11">
        <v>0</v>
      </c>
      <c r="D2" s="11">
        <v>10</v>
      </c>
    </row>
    <row r="3" spans="1:7" x14ac:dyDescent="0.35">
      <c r="B3" s="3" t="s">
        <v>4</v>
      </c>
      <c r="C3" s="11">
        <v>12</v>
      </c>
      <c r="F3" s="1">
        <v>0</v>
      </c>
      <c r="G3" s="1">
        <v>0</v>
      </c>
    </row>
    <row r="4" spans="1:7" x14ac:dyDescent="0.35">
      <c r="F4" s="1">
        <f>C3</f>
        <v>12</v>
      </c>
      <c r="G4" s="1">
        <v>0</v>
      </c>
    </row>
    <row r="5" spans="1:7" x14ac:dyDescent="0.35">
      <c r="A5" s="5"/>
      <c r="B5" s="5"/>
      <c r="C5" s="6" t="s">
        <v>8</v>
      </c>
      <c r="D5" s="11"/>
      <c r="F5" s="1">
        <f>C2</f>
        <v>0</v>
      </c>
      <c r="G5" s="1">
        <f>D2</f>
        <v>10</v>
      </c>
    </row>
    <row r="6" spans="1:7" x14ac:dyDescent="0.35">
      <c r="A6" s="5"/>
      <c r="B6" s="5"/>
      <c r="C6" s="6" t="s">
        <v>9</v>
      </c>
      <c r="D6" s="7">
        <f>ABS(F10-F9)</f>
        <v>12</v>
      </c>
      <c r="F6" s="1">
        <v>0</v>
      </c>
      <c r="G6" s="1">
        <v>0</v>
      </c>
    </row>
    <row r="7" spans="1:7" x14ac:dyDescent="0.35">
      <c r="C7" s="12" t="s">
        <v>11</v>
      </c>
      <c r="D7" s="12" t="s">
        <v>12</v>
      </c>
    </row>
    <row r="8" spans="1:7" x14ac:dyDescent="0.35">
      <c r="B8" s="2" t="s">
        <v>5</v>
      </c>
      <c r="C8" s="4">
        <f>(C2)/2</f>
        <v>0</v>
      </c>
      <c r="D8" s="4">
        <f>(D2)/2</f>
        <v>5</v>
      </c>
      <c r="F8" s="1">
        <f>F5</f>
        <v>0</v>
      </c>
      <c r="G8" s="1">
        <f>G5</f>
        <v>10</v>
      </c>
    </row>
    <row r="9" spans="1:7" x14ac:dyDescent="0.35">
      <c r="B9" s="2" t="s">
        <v>6</v>
      </c>
      <c r="C9" s="4">
        <f>(C2+C3)/2</f>
        <v>6</v>
      </c>
      <c r="D9" s="4">
        <f>(D2)/2</f>
        <v>5</v>
      </c>
      <c r="F9" s="1">
        <f>D5/D2*(C2)</f>
        <v>0</v>
      </c>
      <c r="G9" s="1">
        <f>D5</f>
        <v>0</v>
      </c>
    </row>
    <row r="10" spans="1:7" x14ac:dyDescent="0.35">
      <c r="A10" s="8"/>
      <c r="B10" s="8"/>
      <c r="C10" s="9" t="s">
        <v>7</v>
      </c>
      <c r="D10" s="7">
        <f>ABS(C9-C8)</f>
        <v>6</v>
      </c>
      <c r="F10" s="1">
        <f>F9+(D2-D5)/D2*C3</f>
        <v>12</v>
      </c>
      <c r="G10" s="1">
        <f>G9</f>
        <v>0</v>
      </c>
    </row>
    <row r="11" spans="1:7" x14ac:dyDescent="0.35">
      <c r="F11" s="1">
        <f>F8</f>
        <v>0</v>
      </c>
      <c r="G11" s="1">
        <f>G8</f>
        <v>10</v>
      </c>
    </row>
    <row r="14" spans="1:7" x14ac:dyDescent="0.35">
      <c r="F14" s="1">
        <f>MIN(F3:G10)</f>
        <v>0</v>
      </c>
      <c r="G14" s="1">
        <f>F14</f>
        <v>0</v>
      </c>
    </row>
    <row r="15" spans="1:7" x14ac:dyDescent="0.35">
      <c r="F15" s="1">
        <f>MAX(F3:G10)</f>
        <v>12</v>
      </c>
      <c r="G15" s="1">
        <f>F15</f>
        <v>12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showRowColHeaders="0" zoomScale="80" zoomScaleNormal="80" workbookViewId="0">
      <selection activeCell="C1" sqref="C1"/>
    </sheetView>
  </sheetViews>
  <sheetFormatPr defaultColWidth="10.875" defaultRowHeight="23.25" x14ac:dyDescent="0.35"/>
  <cols>
    <col min="1" max="1" width="12" style="1" customWidth="1"/>
    <col min="2" max="2" width="16.625" style="1" customWidth="1"/>
    <col min="3" max="3" width="8.875" style="1" customWidth="1"/>
    <col min="4" max="16384" width="10.875" style="1"/>
  </cols>
  <sheetData>
    <row r="1" spans="1:7" x14ac:dyDescent="0.35">
      <c r="B1" s="2" t="s">
        <v>10</v>
      </c>
      <c r="C1" s="11">
        <v>0</v>
      </c>
      <c r="D1" s="11">
        <v>12</v>
      </c>
    </row>
    <row r="2" spans="1:7" x14ac:dyDescent="0.35">
      <c r="C2" s="11">
        <v>3</v>
      </c>
      <c r="D2" s="10">
        <f>D1</f>
        <v>12</v>
      </c>
      <c r="F2" s="1">
        <v>0</v>
      </c>
      <c r="G2" s="1">
        <v>0</v>
      </c>
    </row>
    <row r="3" spans="1:7" x14ac:dyDescent="0.35">
      <c r="B3" s="3" t="s">
        <v>3</v>
      </c>
      <c r="C3" s="11">
        <v>12</v>
      </c>
      <c r="F3" s="1">
        <f>C3</f>
        <v>12</v>
      </c>
      <c r="G3" s="1">
        <v>0</v>
      </c>
    </row>
    <row r="4" spans="1:7" x14ac:dyDescent="0.35">
      <c r="F4" s="1">
        <f>C2</f>
        <v>3</v>
      </c>
      <c r="G4" s="1">
        <f>D1</f>
        <v>12</v>
      </c>
    </row>
    <row r="5" spans="1:7" x14ac:dyDescent="0.35">
      <c r="A5" s="5"/>
      <c r="B5" s="5"/>
      <c r="C5" s="6" t="s">
        <v>8</v>
      </c>
      <c r="D5" s="11"/>
      <c r="F5" s="1">
        <f>C1</f>
        <v>0</v>
      </c>
      <c r="G5" s="1">
        <f>D2</f>
        <v>12</v>
      </c>
    </row>
    <row r="6" spans="1:7" x14ac:dyDescent="0.35">
      <c r="A6" s="5"/>
      <c r="B6" s="5"/>
      <c r="C6" s="6" t="s">
        <v>9</v>
      </c>
      <c r="D6" s="7">
        <f>ABS(F10-F9)</f>
        <v>12</v>
      </c>
      <c r="F6" s="1">
        <v>0</v>
      </c>
      <c r="G6" s="1">
        <v>0</v>
      </c>
    </row>
    <row r="7" spans="1:7" x14ac:dyDescent="0.35">
      <c r="C7" s="12" t="s">
        <v>11</v>
      </c>
      <c r="D7" s="12" t="s">
        <v>12</v>
      </c>
    </row>
    <row r="8" spans="1:7" x14ac:dyDescent="0.35">
      <c r="B8" s="2" t="s">
        <v>5</v>
      </c>
      <c r="C8" s="4">
        <f>C1/2</f>
        <v>0</v>
      </c>
      <c r="D8" s="4">
        <f>(D2)/2</f>
        <v>6</v>
      </c>
      <c r="F8" s="1">
        <f>F5</f>
        <v>0</v>
      </c>
      <c r="G8" s="1">
        <f>G5</f>
        <v>12</v>
      </c>
    </row>
    <row r="9" spans="1:7" x14ac:dyDescent="0.35">
      <c r="B9" s="2" t="s">
        <v>6</v>
      </c>
      <c r="C9" s="4">
        <f>(C2+C3)/2</f>
        <v>7.5</v>
      </c>
      <c r="D9" s="4">
        <f>(D2)/2</f>
        <v>6</v>
      </c>
      <c r="F9" s="1">
        <f>D5/D2*C1</f>
        <v>0</v>
      </c>
      <c r="G9" s="1">
        <f>D5</f>
        <v>0</v>
      </c>
    </row>
    <row r="10" spans="1:7" x14ac:dyDescent="0.35">
      <c r="A10" s="8"/>
      <c r="B10" s="8"/>
      <c r="C10" s="9" t="s">
        <v>7</v>
      </c>
      <c r="D10" s="7">
        <f>ABS(C9-C8)</f>
        <v>7.5</v>
      </c>
      <c r="F10" s="1">
        <f>F9+C2+(C3-C2)*(D1-D5)/D1</f>
        <v>12</v>
      </c>
      <c r="G10" s="1">
        <f>G9</f>
        <v>0</v>
      </c>
    </row>
    <row r="11" spans="1:7" x14ac:dyDescent="0.35">
      <c r="F11" s="1">
        <f>C2</f>
        <v>3</v>
      </c>
      <c r="G11" s="1">
        <f>D2</f>
        <v>12</v>
      </c>
    </row>
    <row r="12" spans="1:7" x14ac:dyDescent="0.35">
      <c r="F12" s="1">
        <f>F8</f>
        <v>0</v>
      </c>
      <c r="G12" s="1">
        <f>G8</f>
        <v>12</v>
      </c>
    </row>
    <row r="14" spans="1:7" x14ac:dyDescent="0.35">
      <c r="F14" s="1">
        <f>MIN(F2:G10)</f>
        <v>0</v>
      </c>
      <c r="G14" s="1">
        <f>F14</f>
        <v>0</v>
      </c>
    </row>
    <row r="15" spans="1:7" x14ac:dyDescent="0.35">
      <c r="F15" s="1">
        <f>MAX(F2:G10)</f>
        <v>12</v>
      </c>
      <c r="G15" s="1">
        <f>F15</f>
        <v>12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</vt:lpstr>
      <vt:lpstr>triangle</vt:lpstr>
      <vt:lpstr>trapezium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2015-10-14T03:57:35Z</dcterms:created>
  <dcterms:modified xsi:type="dcterms:W3CDTF">2015-11-13T04:57:00Z</dcterms:modified>
</cp:coreProperties>
</file>