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5" yWindow="0" windowWidth="17265" windowHeight="11760" tabRatio="1000"/>
  </bookViews>
  <sheets>
    <sheet name="read" sheetId="3" r:id="rId1"/>
    <sheet name="Translation" sheetId="2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" l="1"/>
  <c r="O5" i="2"/>
  <c r="J5" i="2"/>
  <c r="P5" i="2"/>
  <c r="I6" i="2"/>
  <c r="O6" i="2"/>
  <c r="J6" i="2"/>
  <c r="P6" i="2"/>
  <c r="I7" i="2"/>
  <c r="O7" i="2"/>
  <c r="J7" i="2"/>
  <c r="P7" i="2"/>
  <c r="I8" i="2"/>
  <c r="O8" i="2"/>
  <c r="J8" i="2"/>
  <c r="P8" i="2"/>
  <c r="I9" i="2"/>
  <c r="O9" i="2"/>
  <c r="J9" i="2"/>
  <c r="P9" i="2"/>
  <c r="J4" i="2"/>
  <c r="P4" i="2"/>
  <c r="I4" i="2"/>
  <c r="O4" i="2"/>
  <c r="D14" i="2"/>
  <c r="D12" i="2"/>
  <c r="C4" i="2"/>
  <c r="D4" i="2"/>
  <c r="K2" i="2"/>
  <c r="C2" i="2"/>
  <c r="L2" i="2"/>
  <c r="D2" i="2"/>
  <c r="K4" i="2"/>
  <c r="L4" i="2"/>
  <c r="M4" i="2"/>
  <c r="N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H11" i="2"/>
  <c r="I11" i="2"/>
  <c r="M11" i="2"/>
  <c r="N11" i="2"/>
  <c r="B12" i="2"/>
  <c r="H12" i="2"/>
  <c r="I12" i="2"/>
  <c r="M12" i="2"/>
  <c r="N12" i="2"/>
  <c r="F13" i="2"/>
  <c r="G13" i="2"/>
  <c r="B14" i="2"/>
  <c r="B15" i="2"/>
</calcChain>
</file>

<file path=xl/sharedStrings.xml><?xml version="1.0" encoding="utf-8"?>
<sst xmlns="http://schemas.openxmlformats.org/spreadsheetml/2006/main" count="21" uniqueCount="21">
  <si>
    <t>original</t>
  </si>
  <si>
    <t>Choose the shape you want.</t>
  </si>
  <si>
    <t>• triangle, type t</t>
  </si>
  <si>
    <t>• letter p</t>
  </si>
  <si>
    <t>• letter d</t>
  </si>
  <si>
    <t>Number up (– for down)</t>
  </si>
  <si>
    <t>Number right (– for left)</t>
  </si>
  <si>
    <t>t</t>
  </si>
  <si>
    <t>image1</t>
  </si>
  <si>
    <t>image2</t>
  </si>
  <si>
    <t>Original (blue)</t>
  </si>
  <si>
    <t>image3</t>
  </si>
  <si>
    <r>
      <t xml:space="preserve">What slide changes </t>
    </r>
    <r>
      <rPr>
        <b/>
        <sz val="18"/>
        <color rgb="FF0000FF"/>
        <rFont val="Calibri"/>
        <scheme val="minor"/>
      </rPr>
      <t>blue</t>
    </r>
    <r>
      <rPr>
        <b/>
        <sz val="18"/>
        <color rgb="FFFF0000"/>
        <rFont val="Calibri"/>
        <scheme val="minor"/>
      </rPr>
      <t xml:space="preserve"> to red?</t>
    </r>
  </si>
  <si>
    <t xml:space="preserve">slide </t>
  </si>
  <si>
    <t>Image (red)</t>
  </si>
  <si>
    <t>Translation</t>
  </si>
  <si>
    <t>You name the vector that describes the slide (translation).</t>
  </si>
  <si>
    <t>When you are right it will match.</t>
  </si>
  <si>
    <t>If you are wrong the answer you gave is drawn so you can compare.</t>
  </si>
  <si>
    <r>
      <t xml:space="preserve">A shape (triangle or letter) is </t>
    </r>
    <r>
      <rPr>
        <b/>
        <sz val="24"/>
        <color rgb="FF3366FF"/>
        <rFont val="Arial"/>
      </rPr>
      <t>blue</t>
    </r>
    <r>
      <rPr>
        <sz val="24"/>
        <color theme="1"/>
        <rFont val="Arial"/>
      </rPr>
      <t>.</t>
    </r>
  </si>
  <si>
    <r>
      <t xml:space="preserve">After it moves it is </t>
    </r>
    <r>
      <rPr>
        <b/>
        <sz val="24"/>
        <color rgb="FFFF0000"/>
        <rFont val="Arial"/>
      </rPr>
      <t>red.</t>
    </r>
    <r>
      <rPr>
        <sz val="24"/>
        <color theme="1"/>
        <rFont val="Arial"/>
      </rPr>
      <t xml:space="preserve"> This is the image.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</si>
</sst>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b/>
      <sz val="24"/>
      <color theme="1"/>
      <name val="Calibri"/>
      <scheme val="minor"/>
    </font>
    <font>
      <sz val="18"/>
      <color theme="0"/>
      <name val="Calibri"/>
      <scheme val="minor"/>
    </font>
    <font>
      <b/>
      <sz val="18"/>
      <color theme="0"/>
      <name val="Calibri"/>
      <scheme val="minor"/>
    </font>
    <font>
      <sz val="12"/>
      <color theme="0"/>
      <name val="Calibri"/>
      <family val="2"/>
      <scheme val="minor"/>
    </font>
    <font>
      <sz val="18"/>
      <name val="Calibri"/>
      <scheme val="minor"/>
    </font>
    <font>
      <sz val="14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b/>
      <sz val="14"/>
      <color rgb="FFFF0000"/>
      <name val="Calibri"/>
      <scheme val="minor"/>
    </font>
    <font>
      <b/>
      <sz val="14"/>
      <color theme="1"/>
      <name val="Calibri"/>
      <scheme val="minor"/>
    </font>
    <font>
      <b/>
      <sz val="18"/>
      <color rgb="FFFF0000"/>
      <name val="Calibri"/>
      <scheme val="minor"/>
    </font>
    <font>
      <sz val="14"/>
      <color rgb="FF0000FF"/>
      <name val="Calibri"/>
      <scheme val="minor"/>
    </font>
    <font>
      <b/>
      <sz val="18"/>
      <color rgb="FF0000FF"/>
      <name val="Calibri"/>
      <scheme val="minor"/>
    </font>
    <font>
      <sz val="18"/>
      <color rgb="FFFF0000"/>
      <name val="Calibri"/>
      <scheme val="minor"/>
    </font>
    <font>
      <b/>
      <sz val="18"/>
      <color rgb="FF008000"/>
      <name val="Calibri"/>
      <scheme val="minor"/>
    </font>
    <font>
      <b/>
      <sz val="12"/>
      <color rgb="FF008000"/>
      <name val="Calibri"/>
      <scheme val="minor"/>
    </font>
    <font>
      <sz val="18"/>
      <color theme="1"/>
      <name val="Arial"/>
    </font>
    <font>
      <b/>
      <sz val="24"/>
      <color rgb="FFFF0000"/>
      <name val="Arial"/>
    </font>
    <font>
      <sz val="24"/>
      <color theme="1"/>
      <name val="Arial"/>
    </font>
    <font>
      <b/>
      <sz val="24"/>
      <color rgb="FF3366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0" fillId="0" borderId="0" xfId="0" applyFont="1" applyFill="1" applyAlignment="1">
      <alignment horizontal="lef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</cellXfs>
  <cellStyles count="1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95104039619002E-2"/>
          <c:y val="1.7869956684397899E-2"/>
          <c:w val="0.95490640073733901"/>
          <c:h val="0.95315315315315297"/>
        </c:manualLayout>
      </c:layout>
      <c:scatterChart>
        <c:scatterStyle val="lineMarker"/>
        <c:varyColors val="0"/>
        <c:ser>
          <c:idx val="0"/>
          <c:order val="0"/>
          <c:spPr>
            <a:ln w="762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Translation!$I$4:$I$9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Translation!$J$4:$J$9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76200">
              <a:noFill/>
            </a:ln>
          </c:spPr>
          <c:marker>
            <c:symbol val="none"/>
          </c:marker>
          <c:xVal>
            <c:numRef>
              <c:f>Translation!$K$4:$K$9</c:f>
              <c:numCache>
                <c:formatCode>General</c:formatCode>
                <c:ptCount val="6"/>
                <c:pt idx="0">
                  <c:v>-4</c:v>
                </c:pt>
                <c:pt idx="1">
                  <c:v>-4</c:v>
                </c:pt>
                <c:pt idx="2">
                  <c:v>-2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</c:numCache>
            </c:numRef>
          </c:xVal>
          <c:yVal>
            <c:numRef>
              <c:f>Translation!$L$4:$L$9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ser>
          <c:idx val="3"/>
          <c:order val="2"/>
          <c:spPr>
            <a:ln>
              <a:noFill/>
            </a:ln>
          </c:spPr>
          <c:marker>
            <c:symbol val="none"/>
          </c:marker>
          <c:xVal>
            <c:numRef>
              <c:f>Translation!$H$11:$H$12</c:f>
              <c:numCache>
                <c:formatCode>General</c:formatCode>
                <c:ptCount val="2"/>
                <c:pt idx="0">
                  <c:v>5</c:v>
                </c:pt>
                <c:pt idx="1">
                  <c:v>-4</c:v>
                </c:pt>
              </c:numCache>
            </c:numRef>
          </c:xVal>
          <c:yVal>
            <c:numRef>
              <c:f>Translation!$I$11:$I$12</c:f>
              <c:numCache>
                <c:formatCode>General</c:formatCode>
                <c:ptCount val="2"/>
                <c:pt idx="0">
                  <c:v>5</c:v>
                </c:pt>
                <c:pt idx="1">
                  <c:v>-4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008000"/>
              </a:solidFill>
              <a:prstDash val="lgDash"/>
            </a:ln>
          </c:spPr>
          <c:marker>
            <c:symbol val="circle"/>
            <c:size val="7"/>
            <c:spPr>
              <a:solidFill>
                <a:srgbClr val="008000"/>
              </a:solidFill>
            </c:spPr>
          </c:marker>
          <c:xVal>
            <c:numRef>
              <c:f>Translation!$K$1:$K$2</c:f>
              <c:numCache>
                <c:formatCode>General</c:formatCode>
                <c:ptCount val="2"/>
                <c:pt idx="0">
                  <c:v>0</c:v>
                </c:pt>
                <c:pt idx="1">
                  <c:v>-4</c:v>
                </c:pt>
              </c:numCache>
            </c:numRef>
          </c:xVal>
          <c:yVal>
            <c:numRef>
              <c:f>Translation!$L$1:$L$2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>
              <a:prstDash val="lgDash"/>
            </a:ln>
          </c:spPr>
          <c:marker>
            <c:symbol val="none"/>
          </c:marker>
          <c:xVal>
            <c:numRef>
              <c:f>Translation!$M$1:$M$2</c:f>
              <c:numCache>
                <c:formatCode>General</c:formatCode>
                <c:ptCount val="2"/>
                <c:pt idx="1">
                  <c:v>0</c:v>
                </c:pt>
              </c:numCache>
            </c:numRef>
          </c:xVal>
          <c:yVal>
            <c:numRef>
              <c:f>Translation!$N$1:$N$2</c:f>
              <c:numCache>
                <c:formatCode>General</c:formatCode>
                <c:ptCount val="2"/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016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Translation!$M$4:$M$9</c:f>
              <c:numCache>
                <c:formatCode>General</c:formatCode>
                <c:ptCount val="6"/>
                <c:pt idx="0">
                  <c:v>-4</c:v>
                </c:pt>
                <c:pt idx="1">
                  <c:v>-4</c:v>
                </c:pt>
                <c:pt idx="2">
                  <c:v>-2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</c:numCache>
            </c:numRef>
          </c:xVal>
          <c:yVal>
            <c:numRef>
              <c:f>Translation!$N$4:$N$9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>
              <a:prstDash val="lgDash"/>
            </a:ln>
          </c:spPr>
          <c:marker>
            <c:symbol val="none"/>
          </c:marker>
          <c:xVal>
            <c:numRef>
              <c:f>Translation!$M$11:$M$12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Translation!$N$11:$N$12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7"/>
          <c:order val="7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Translation!$O$4:$O$9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Translation!$P$4:$P$9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Translation!$F$12:$F$13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Translation!$G$12:$G$13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63552"/>
        <c:axId val="85065088"/>
      </c:scatterChart>
      <c:valAx>
        <c:axId val="850635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85065088"/>
        <c:crosses val="autoZero"/>
        <c:crossBetween val="midCat"/>
        <c:majorUnit val="1"/>
      </c:valAx>
      <c:valAx>
        <c:axId val="85065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85063552"/>
        <c:crosses val="autoZero"/>
        <c:crossBetween val="midCat"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363219</xdr:colOff>
      <xdr:row>0</xdr:row>
      <xdr:rowOff>0</xdr:rowOff>
    </xdr:from>
    <xdr:to>
      <xdr:col>20</xdr:col>
      <xdr:colOff>65766</xdr:colOff>
      <xdr:row>23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showRowColHeaders="0" tabSelected="1" workbookViewId="0"/>
  </sheetViews>
  <sheetFormatPr defaultColWidth="10.875" defaultRowHeight="23.25" x14ac:dyDescent="0.35"/>
  <cols>
    <col min="1" max="16384" width="10.875" style="31"/>
  </cols>
  <sheetData>
    <row r="1" spans="1:1" ht="30" x14ac:dyDescent="0.4">
      <c r="A1" s="32" t="s">
        <v>15</v>
      </c>
    </row>
    <row r="2" spans="1:1" ht="30" x14ac:dyDescent="0.4">
      <c r="A2" s="33"/>
    </row>
    <row r="3" spans="1:1" ht="30" x14ac:dyDescent="0.4">
      <c r="A3" s="33" t="s">
        <v>19</v>
      </c>
    </row>
    <row r="4" spans="1:1" ht="30" x14ac:dyDescent="0.4">
      <c r="A4" s="33" t="s">
        <v>20</v>
      </c>
    </row>
    <row r="5" spans="1:1" ht="30" x14ac:dyDescent="0.4">
      <c r="A5" s="33"/>
    </row>
    <row r="6" spans="1:1" ht="30" x14ac:dyDescent="0.4">
      <c r="A6" s="33" t="s">
        <v>16</v>
      </c>
    </row>
    <row r="7" spans="1:1" ht="30" x14ac:dyDescent="0.4">
      <c r="A7" s="33" t="s">
        <v>18</v>
      </c>
    </row>
    <row r="8" spans="1:1" ht="30" x14ac:dyDescent="0.4">
      <c r="A8" s="33" t="s">
        <v>17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6"/>
  <sheetViews>
    <sheetView showGridLines="0" showRowColHeaders="0" zoomScale="80" zoomScaleNormal="80" workbookViewId="0">
      <selection activeCell="A2" sqref="A2"/>
    </sheetView>
  </sheetViews>
  <sheetFormatPr defaultColWidth="10.875" defaultRowHeight="23.25" x14ac:dyDescent="0.35"/>
  <cols>
    <col min="1" max="1" width="37.875" style="1" customWidth="1"/>
    <col min="2" max="2" width="11.875" style="1" customWidth="1"/>
    <col min="3" max="3" width="19.5" style="1" customWidth="1"/>
    <col min="4" max="5" width="6.5" style="1" customWidth="1"/>
    <col min="6" max="6" width="7.375" style="1" customWidth="1"/>
    <col min="7" max="7" width="6" style="1" customWidth="1"/>
    <col min="8" max="24" width="6.125" style="3" customWidth="1"/>
    <col min="25" max="48" width="6" style="13" customWidth="1"/>
    <col min="49" max="51" width="6" style="1" customWidth="1"/>
    <col min="52" max="16384" width="10.875" style="1"/>
  </cols>
  <sheetData>
    <row r="1" spans="2:52" x14ac:dyDescent="0.35">
      <c r="B1" s="24" t="s">
        <v>10</v>
      </c>
      <c r="K1" s="3">
        <v>0</v>
      </c>
      <c r="L1" s="3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x14ac:dyDescent="0.35">
      <c r="B2" s="27" t="s">
        <v>13</v>
      </c>
      <c r="C2" s="29" t="str">
        <f ca="1">IF(K2&gt;0,K2&amp;" right,",IF(K2&lt;0,-K2&amp;" left,",""))</f>
        <v>4 left,</v>
      </c>
      <c r="D2" s="30" t="str">
        <f ca="1">IF(L2&gt;0,L2&amp;" up",IF(L2&lt;0,-L2&amp;" down",""))</f>
        <v>1 up</v>
      </c>
      <c r="H2"/>
      <c r="I2"/>
      <c r="J2"/>
      <c r="K2" s="26">
        <f ca="1">IF(AND(D11="",D13=""),INT(RAND()*10-5),K2)</f>
        <v>-4</v>
      </c>
      <c r="L2" s="26">
        <f ca="1">IF(AND(D11="",D13=""),INT(RAND()*10-5),L2)</f>
        <v>1</v>
      </c>
      <c r="M2" s="26">
        <v>0</v>
      </c>
      <c r="N2" s="26">
        <v>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4"/>
      <c r="AY2" s="4"/>
    </row>
    <row r="3" spans="2:52" x14ac:dyDescent="0.35">
      <c r="B3" s="22" t="s">
        <v>14</v>
      </c>
      <c r="I3" s="17" t="s">
        <v>0</v>
      </c>
      <c r="J3" s="17"/>
      <c r="K3" s="17" t="s">
        <v>8</v>
      </c>
      <c r="L3" s="17"/>
      <c r="M3" t="s">
        <v>9</v>
      </c>
      <c r="N3"/>
      <c r="O3" t="s">
        <v>11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4"/>
      <c r="AY3" s="4"/>
    </row>
    <row r="4" spans="2:52" x14ac:dyDescent="0.35">
      <c r="B4" s="27"/>
      <c r="C4" s="29" t="str">
        <f>IF(M2&gt;0,M2&amp;" right,",IF(M2&lt;0,-M2&amp;" left,",""))</f>
        <v/>
      </c>
      <c r="D4" s="30" t="str">
        <f>IF(N2&gt;0,N2&amp;" up",IF(N2&lt;0,-N2&amp;" down",""))</f>
        <v/>
      </c>
      <c r="E4" s="8"/>
      <c r="H4" s="3">
        <v>3</v>
      </c>
      <c r="I4" s="18">
        <f>IF(D7="t",0,IF(D7="p",0,IF(D7="d",2,0)))</f>
        <v>0</v>
      </c>
      <c r="J4" s="18">
        <f>IF(D7="t",0,IF(D7="p",0,IF(D7="d",4,0)))</f>
        <v>0</v>
      </c>
      <c r="K4" s="12">
        <f ca="1">I4+K$2</f>
        <v>-4</v>
      </c>
      <c r="L4" s="12">
        <f ca="1">J4+L$2</f>
        <v>1</v>
      </c>
      <c r="M4">
        <f ca="1">K4+M$2</f>
        <v>-4</v>
      </c>
      <c r="N4">
        <f ca="1">L4+N$2</f>
        <v>1</v>
      </c>
      <c r="O4">
        <f>I4+D$11</f>
        <v>0</v>
      </c>
      <c r="P4">
        <f>J4+D$13</f>
        <v>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4"/>
      <c r="AY4" s="4"/>
    </row>
    <row r="5" spans="2:52" x14ac:dyDescent="0.35">
      <c r="C5" s="21"/>
      <c r="D5" s="5"/>
      <c r="E5"/>
      <c r="F5"/>
      <c r="G5"/>
      <c r="H5" s="3">
        <v>4</v>
      </c>
      <c r="I5" s="18">
        <f>IF(D7="t",0,IF(D7="p",0,IF(D7="d",2,0)))</f>
        <v>0</v>
      </c>
      <c r="J5" s="18">
        <f>IF(D7="t",4,IF(D7="p",4,IF(D7="d",0,0)))</f>
        <v>4</v>
      </c>
      <c r="K5" s="12">
        <f t="shared" ref="K5:K9" ca="1" si="0">I5+K$2</f>
        <v>-4</v>
      </c>
      <c r="L5" s="12">
        <f t="shared" ref="L5:L9" ca="1" si="1">J5+L$2</f>
        <v>5</v>
      </c>
      <c r="M5">
        <f t="shared" ref="M5:M9" ca="1" si="2">K5+M$2</f>
        <v>-4</v>
      </c>
      <c r="N5">
        <f t="shared" ref="N5:N9" ca="1" si="3">L5+N$2</f>
        <v>5</v>
      </c>
      <c r="O5">
        <f t="shared" ref="O5:O9" si="4">I5+D$11</f>
        <v>0</v>
      </c>
      <c r="P5">
        <f t="shared" ref="P5:P9" si="5">J5+D$13</f>
        <v>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 s="4"/>
      <c r="AY5" s="4"/>
    </row>
    <row r="6" spans="2:52" x14ac:dyDescent="0.35">
      <c r="B6" s="6" t="s">
        <v>1</v>
      </c>
      <c r="E6"/>
      <c r="F6"/>
      <c r="G6"/>
      <c r="H6" s="3">
        <v>5</v>
      </c>
      <c r="I6" s="18">
        <f>IF(D7="t",2,IF(D7="p",2,IF(D7="d",0,0)))</f>
        <v>2</v>
      </c>
      <c r="J6" s="18">
        <f>IF(D7="t",4,IF(D7="p",4,IF(D7="d",0,0)))</f>
        <v>4</v>
      </c>
      <c r="K6" s="12">
        <f t="shared" ca="1" si="0"/>
        <v>-2</v>
      </c>
      <c r="L6" s="12">
        <f t="shared" ca="1" si="1"/>
        <v>5</v>
      </c>
      <c r="M6">
        <f t="shared" ca="1" si="2"/>
        <v>-2</v>
      </c>
      <c r="N6">
        <f t="shared" ca="1" si="3"/>
        <v>5</v>
      </c>
      <c r="O6">
        <f t="shared" si="4"/>
        <v>2</v>
      </c>
      <c r="P6">
        <f t="shared" si="5"/>
        <v>4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 s="4"/>
      <c r="AY6" s="4"/>
    </row>
    <row r="7" spans="2:52" ht="31.5" x14ac:dyDescent="0.5">
      <c r="B7" s="6" t="s">
        <v>2</v>
      </c>
      <c r="D7" s="7" t="s">
        <v>7</v>
      </c>
      <c r="E7"/>
      <c r="F7"/>
      <c r="G7"/>
      <c r="H7" s="3">
        <v>6</v>
      </c>
      <c r="I7" s="18">
        <f>IF(D7="t",0,IF(D7="p",3,IF(D7="d",-1,0)))</f>
        <v>0</v>
      </c>
      <c r="J7" s="18">
        <f>IF(D7="t",0,IF(D7="p",3,IF(D7="d",1,0)))</f>
        <v>0</v>
      </c>
      <c r="K7" s="12">
        <f t="shared" ca="1" si="0"/>
        <v>-4</v>
      </c>
      <c r="L7" s="12">
        <f t="shared" ca="1" si="1"/>
        <v>1</v>
      </c>
      <c r="M7">
        <f t="shared" ca="1" si="2"/>
        <v>-4</v>
      </c>
      <c r="N7">
        <f t="shared" ca="1" si="3"/>
        <v>1</v>
      </c>
      <c r="O7">
        <f t="shared" si="4"/>
        <v>0</v>
      </c>
      <c r="P7">
        <f t="shared" si="5"/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 s="4"/>
      <c r="AY7" s="4"/>
    </row>
    <row r="8" spans="2:52" x14ac:dyDescent="0.35">
      <c r="B8" s="6" t="s">
        <v>3</v>
      </c>
      <c r="E8"/>
      <c r="F8"/>
      <c r="G8"/>
      <c r="H8" s="3">
        <v>7</v>
      </c>
      <c r="I8" s="18">
        <f>IF(D7="t",0,IF(D7="p",2,IF(D7="d",0,0)))</f>
        <v>0</v>
      </c>
      <c r="J8" s="18">
        <f>IF(D7="t",0,IF(D7="p",2,IF(D7="d",2,0)))</f>
        <v>0</v>
      </c>
      <c r="K8" s="12">
        <f t="shared" ca="1" si="0"/>
        <v>-4</v>
      </c>
      <c r="L8" s="12">
        <f t="shared" ca="1" si="1"/>
        <v>1</v>
      </c>
      <c r="M8">
        <f t="shared" ca="1" si="2"/>
        <v>-4</v>
      </c>
      <c r="N8">
        <f t="shared" ca="1" si="3"/>
        <v>1</v>
      </c>
      <c r="O8">
        <f t="shared" si="4"/>
        <v>0</v>
      </c>
      <c r="P8">
        <f t="shared" si="5"/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 s="4"/>
      <c r="AY8" s="4"/>
    </row>
    <row r="9" spans="2:52" x14ac:dyDescent="0.35">
      <c r="B9" s="14" t="s">
        <v>4</v>
      </c>
      <c r="D9" s="2"/>
      <c r="E9"/>
      <c r="F9"/>
      <c r="G9"/>
      <c r="H9" s="9">
        <v>8</v>
      </c>
      <c r="I9" s="11">
        <f>IF(D7="t",0,IF(D7="p",0,IF(D7="d",2,0)))</f>
        <v>0</v>
      </c>
      <c r="J9" s="11">
        <f>IF(D7="t",0,IF(D7="p",2,IF(D7="d",2,0)))</f>
        <v>0</v>
      </c>
      <c r="K9" s="12">
        <f t="shared" ca="1" si="0"/>
        <v>-4</v>
      </c>
      <c r="L9" s="12">
        <f t="shared" ca="1" si="1"/>
        <v>1</v>
      </c>
      <c r="M9">
        <f t="shared" ca="1" si="2"/>
        <v>-4</v>
      </c>
      <c r="N9">
        <f t="shared" ca="1" si="3"/>
        <v>1</v>
      </c>
      <c r="O9">
        <f t="shared" si="4"/>
        <v>0</v>
      </c>
      <c r="P9">
        <f t="shared" si="5"/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 s="4"/>
      <c r="AY9" s="4"/>
    </row>
    <row r="10" spans="2:52" x14ac:dyDescent="0.35">
      <c r="B10" s="22" t="s">
        <v>12</v>
      </c>
      <c r="C10" s="23"/>
      <c r="D10" s="23"/>
      <c r="E10" s="23"/>
      <c r="F10" s="23"/>
      <c r="H10" s="15"/>
      <c r="I10" s="19">
        <v>-4</v>
      </c>
      <c r="J10" s="19">
        <v>-4</v>
      </c>
      <c r="K10" s="19">
        <v>4</v>
      </c>
      <c r="L10" s="19">
        <v>4</v>
      </c>
      <c r="M10"/>
      <c r="N10"/>
      <c r="O10" s="9"/>
      <c r="P10" s="9"/>
      <c r="Q10" s="9"/>
      <c r="R10" s="9"/>
      <c r="S10" s="9"/>
      <c r="T10" s="9"/>
      <c r="U10" s="9"/>
      <c r="V10" s="9"/>
      <c r="W10" s="9"/>
      <c r="X10" s="9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8"/>
      <c r="AX10" s="8"/>
      <c r="AY10" s="8"/>
    </row>
    <row r="11" spans="2:52" ht="31.5" x14ac:dyDescent="0.5">
      <c r="B11" s="1" t="s">
        <v>6</v>
      </c>
      <c r="D11" s="7"/>
      <c r="F11"/>
      <c r="G11"/>
      <c r="H11" s="10">
        <f ca="1">MAX(I4:P9)</f>
        <v>5</v>
      </c>
      <c r="I11" s="9">
        <f ca="1">H11</f>
        <v>5</v>
      </c>
      <c r="J11" s="9"/>
      <c r="K11" s="9"/>
      <c r="L11" s="9"/>
      <c r="M11" s="3">
        <f ca="1">K2</f>
        <v>-4</v>
      </c>
      <c r="N11" s="3">
        <f ca="1">L2</f>
        <v>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8"/>
      <c r="AX11" s="8"/>
      <c r="AY11" s="8"/>
    </row>
    <row r="12" spans="2:52" x14ac:dyDescent="0.35">
      <c r="B12" s="28" t="str">
        <f ca="1">IF(D11=K2+M2,"YES!","not yet")</f>
        <v>not yet</v>
      </c>
      <c r="C12" s="5"/>
      <c r="D12" s="20" t="str">
        <f>IF(D11&gt;0,D11&amp;" right",IF(D11&lt;0,-D11&amp;" left",""))</f>
        <v/>
      </c>
      <c r="F12" s="6">
        <v>0</v>
      </c>
      <c r="G12" s="6">
        <v>0</v>
      </c>
      <c r="H12" s="10">
        <f ca="1">MIN(I4:P9)</f>
        <v>-4</v>
      </c>
      <c r="I12" s="9">
        <f ca="1">H12</f>
        <v>-4</v>
      </c>
      <c r="J12" s="9"/>
      <c r="K12" s="9"/>
      <c r="L12" s="9"/>
      <c r="M12" s="9">
        <f ca="1">M2+M11</f>
        <v>-4</v>
      </c>
      <c r="N12" s="9">
        <f ca="1">N2+N11</f>
        <v>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8"/>
      <c r="AX12" s="8"/>
      <c r="AY12" s="8"/>
    </row>
    <row r="13" spans="2:52" ht="31.5" x14ac:dyDescent="0.5">
      <c r="B13" s="1" t="s">
        <v>5</v>
      </c>
      <c r="D13" s="7"/>
      <c r="F13" s="6">
        <f ca="1">IF(AND(K2+M2=D11,L2+N2=D13),D11,0)</f>
        <v>0</v>
      </c>
      <c r="G13" s="6">
        <f ca="1">IF(AND(K2+M2=F13,L2+N2=D13),D13,0)</f>
        <v>0</v>
      </c>
      <c r="H13" s="10"/>
      <c r="I13" s="9"/>
      <c r="J13" s="9"/>
      <c r="K13" s="9"/>
      <c r="L13" s="9"/>
      <c r="M13" s="9"/>
      <c r="N13" s="9"/>
    </row>
    <row r="14" spans="2:52" x14ac:dyDescent="0.35">
      <c r="B14" s="25" t="str">
        <f ca="1">IF(D13=L2+N2,"yes,yes!","not yet")</f>
        <v>not yet</v>
      </c>
      <c r="D14" s="20" t="str">
        <f>IF(D13&gt;0,D13&amp;" up",IF(D13&lt;0,-D13&amp;" down",""))</f>
        <v/>
      </c>
      <c r="E14"/>
      <c r="F14"/>
      <c r="G14"/>
      <c r="H14"/>
    </row>
    <row r="15" spans="2:52" x14ac:dyDescent="0.35">
      <c r="B15" s="1" t="str">
        <f ca="1">IF(B14&lt;&gt;"","now delete both","")</f>
        <v>now delete both</v>
      </c>
      <c r="E15" s="23"/>
      <c r="F15" s="23"/>
      <c r="H15"/>
    </row>
    <row r="16" spans="2:52" x14ac:dyDescent="0.35">
      <c r="E16" s="23"/>
      <c r="F16" s="23"/>
      <c r="H16"/>
    </row>
    <row r="17" spans="2:8" x14ac:dyDescent="0.35">
      <c r="B17" s="23"/>
      <c r="C17" s="23"/>
      <c r="D17" s="23"/>
      <c r="E17" s="23"/>
      <c r="F17" s="23"/>
      <c r="H17"/>
    </row>
    <row r="18" spans="2:8" x14ac:dyDescent="0.35">
      <c r="B18" s="23"/>
      <c r="C18" s="23"/>
      <c r="D18" s="23"/>
      <c r="E18" s="23"/>
      <c r="F18" s="23"/>
      <c r="H18"/>
    </row>
    <row r="19" spans="2:8" x14ac:dyDescent="0.35">
      <c r="B19" s="23"/>
      <c r="C19" s="23"/>
      <c r="D19" s="23"/>
      <c r="E19" s="23"/>
      <c r="F19" s="23"/>
      <c r="H19"/>
    </row>
    <row r="20" spans="2:8" x14ac:dyDescent="0.35">
      <c r="B20" s="23"/>
      <c r="C20" s="23"/>
      <c r="D20" s="23"/>
      <c r="E20" s="23"/>
      <c r="F20" s="23"/>
      <c r="H20"/>
    </row>
    <row r="21" spans="2:8" x14ac:dyDescent="0.35">
      <c r="B21" s="23"/>
      <c r="C21" s="23"/>
      <c r="D21" s="23"/>
      <c r="E21" s="23"/>
      <c r="F21" s="23"/>
      <c r="H21"/>
    </row>
    <row r="22" spans="2:8" x14ac:dyDescent="0.35">
      <c r="B22" s="23"/>
      <c r="C22" s="23"/>
      <c r="D22" s="23"/>
      <c r="E22" s="23"/>
      <c r="F22" s="23"/>
    </row>
    <row r="23" spans="2:8" x14ac:dyDescent="0.35">
      <c r="B23" s="23"/>
      <c r="C23" s="23"/>
      <c r="D23" s="23"/>
      <c r="E23" s="23"/>
      <c r="F23" s="23"/>
    </row>
    <row r="24" spans="2:8" x14ac:dyDescent="0.35">
      <c r="B24" s="23"/>
      <c r="C24" s="23"/>
      <c r="D24" s="23"/>
      <c r="E24" s="23"/>
      <c r="F24" s="23"/>
    </row>
    <row r="25" spans="2:8" x14ac:dyDescent="0.35">
      <c r="B25" s="23"/>
      <c r="C25" s="23"/>
      <c r="D25" s="23"/>
      <c r="E25" s="23"/>
      <c r="F25" s="23"/>
    </row>
    <row r="26" spans="2:8" x14ac:dyDescent="0.35">
      <c r="B26" s="23"/>
      <c r="C26" s="23"/>
      <c r="D26" s="23"/>
      <c r="E26" s="23"/>
      <c r="F26" s="23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Translation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2015-02-07T02:41:47Z</dcterms:created>
  <dcterms:modified xsi:type="dcterms:W3CDTF">2015-11-13T05:58:57Z</dcterms:modified>
</cp:coreProperties>
</file>